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868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'Sheet1'!$A$2:$I$21</definedName>
  </definedNames>
  <calcPr fullCalcOnLoad="1"/>
</workbook>
</file>

<file path=xl/sharedStrings.xml><?xml version="1.0" encoding="utf-8"?>
<sst xmlns="http://schemas.openxmlformats.org/spreadsheetml/2006/main" count="59" uniqueCount="41">
  <si>
    <t>福建中医药大学附属第三人民医院2020年第三次招聘编外人员方案
综合成绩及入围体检人员名单</t>
  </si>
  <si>
    <t>排名</t>
  </si>
  <si>
    <t>岗位名称</t>
  </si>
  <si>
    <t>姓名</t>
  </si>
  <si>
    <t>性别</t>
  </si>
  <si>
    <t>笔试
（30%）</t>
  </si>
  <si>
    <t>技能测试
（30%）</t>
  </si>
  <si>
    <t>面试（40%）</t>
  </si>
  <si>
    <t>综合成绩</t>
  </si>
  <si>
    <t>是否进入体检</t>
  </si>
  <si>
    <t>20050麻醉科医师</t>
  </si>
  <si>
    <t>阙君</t>
  </si>
  <si>
    <t>未参加资格复审</t>
  </si>
  <si>
    <t>20051肾病科医师</t>
  </si>
  <si>
    <t>赵康</t>
  </si>
  <si>
    <t>是</t>
  </si>
  <si>
    <t>陈燕钦</t>
  </si>
  <si>
    <t>赵彩英</t>
  </si>
  <si>
    <t>20052影像科技师</t>
  </si>
  <si>
    <t>袁鑫文</t>
  </si>
  <si>
    <t>20053心电诊断室医师</t>
  </si>
  <si>
    <t>詹文凤</t>
  </si>
  <si>
    <t>20054口腔科医师</t>
  </si>
  <si>
    <t>伍寅龙</t>
  </si>
  <si>
    <t>林茜茜</t>
  </si>
  <si>
    <t>20056心血管科医师</t>
  </si>
  <si>
    <t>吴彬澜</t>
  </si>
  <si>
    <t>董帆</t>
  </si>
  <si>
    <t>林玉婷</t>
  </si>
  <si>
    <t>缺考</t>
  </si>
  <si>
    <t>20057脾胃病科医师</t>
  </si>
  <si>
    <t>于莉</t>
  </si>
  <si>
    <t>卢锦标</t>
  </si>
  <si>
    <t>20059肿瘤科医师2</t>
  </si>
  <si>
    <t>石淑平</t>
  </si>
  <si>
    <t>唐文</t>
  </si>
  <si>
    <t>黄晓安</t>
  </si>
  <si>
    <t>20060科教科工作人员</t>
  </si>
  <si>
    <t>陈天懿</t>
  </si>
  <si>
    <t>林垚燊</t>
  </si>
  <si>
    <t>陈姝婷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</si>
</sst>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4"/>
      <name val="宋体"/>
      <family val="0"/>
    </font>
    <font>
      <sz val="14"/>
      <name val="仿宋"/>
      <family val="3"/>
    </font>
    <font>
      <sz val="18"/>
      <name val="仿宋"/>
      <family val="3"/>
    </font>
    <font>
      <sz val="14"/>
      <color indexed="8"/>
      <name val="仿宋"/>
      <family val="3"/>
    </font>
    <font>
      <sz val="12"/>
      <name val="仿宋"/>
      <family val="3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"/>
      <family val="3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 vertical="center"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 applyNumberFormat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176" fontId="2" fillId="33" borderId="9" xfId="55" applyNumberFormat="1" applyFont="1" applyFill="1" applyBorder="1" applyAlignment="1">
      <alignment horizontal="center" vertical="center" wrapText="1"/>
      <protection/>
    </xf>
    <xf numFmtId="176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2" fillId="0" borderId="9" xfId="55" applyNumberFormat="1" applyFont="1" applyBorder="1" applyAlignment="1">
      <alignment horizontal="center" vertical="center" wrapText="1"/>
      <protection/>
    </xf>
    <xf numFmtId="176" fontId="2" fillId="33" borderId="9" xfId="0" applyNumberFormat="1" applyFont="1" applyFill="1" applyBorder="1" applyAlignment="1">
      <alignment horizontal="center" vertical="center" wrapText="1"/>
    </xf>
    <xf numFmtId="176" fontId="2" fillId="33" borderId="9" xfId="55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55" applyNumberFormat="1" applyFont="1" applyFill="1" applyBorder="1" applyAlignment="1">
      <alignment horizontal="center" vertical="center" wrapText="1"/>
      <protection/>
    </xf>
    <xf numFmtId="176" fontId="2" fillId="0" borderId="9" xfId="55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三院2012招聘工作人员报名人员统计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方案四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&#20849;&#20139;&#25991;&#20214;&#22841;\&#25307;&#32856;\2020\&#20154;&#20107;&#20195;&#29702;\&#26041;&#26696;&#19977;\&#38754;&#35797;&#31616;&#21382;&#2101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简历列表"/>
      <sheetName val="面试简历列表 (2)"/>
    </sheetNames>
    <sheetDataSet>
      <sheetData sheetId="1">
        <row r="2">
          <cell r="C2" t="str">
            <v>傅静</v>
          </cell>
          <cell r="D2" t="str">
            <v>女</v>
          </cell>
        </row>
        <row r="3">
          <cell r="C3" t="str">
            <v>陈宜金</v>
          </cell>
          <cell r="D3" t="str">
            <v>男</v>
          </cell>
        </row>
        <row r="4">
          <cell r="C4" t="str">
            <v>阙君</v>
          </cell>
          <cell r="D4" t="str">
            <v>女</v>
          </cell>
        </row>
        <row r="5">
          <cell r="C5" t="str">
            <v>宋榕斌</v>
          </cell>
          <cell r="D5" t="str">
            <v>男</v>
          </cell>
        </row>
        <row r="6">
          <cell r="C6" t="str">
            <v>陈燕钦</v>
          </cell>
          <cell r="D6" t="str">
            <v>女</v>
          </cell>
        </row>
        <row r="7">
          <cell r="C7" t="str">
            <v>赵彩英</v>
          </cell>
          <cell r="D7" t="str">
            <v>女</v>
          </cell>
        </row>
        <row r="8">
          <cell r="C8" t="str">
            <v>赵康</v>
          </cell>
          <cell r="D8" t="str">
            <v>男</v>
          </cell>
        </row>
        <row r="9">
          <cell r="C9" t="str">
            <v>严良炜</v>
          </cell>
          <cell r="D9" t="str">
            <v>男</v>
          </cell>
        </row>
        <row r="10">
          <cell r="C10" t="str">
            <v>曹雯娜</v>
          </cell>
          <cell r="D10" t="str">
            <v>女</v>
          </cell>
        </row>
        <row r="11">
          <cell r="C11" t="str">
            <v>陈大志</v>
          </cell>
          <cell r="D11" t="str">
            <v>男</v>
          </cell>
        </row>
        <row r="12">
          <cell r="C12" t="str">
            <v>袁鑫文</v>
          </cell>
          <cell r="D12" t="str">
            <v>男</v>
          </cell>
        </row>
        <row r="13">
          <cell r="C13" t="str">
            <v>林宇翔</v>
          </cell>
          <cell r="D13" t="str">
            <v>男</v>
          </cell>
        </row>
        <row r="14">
          <cell r="C14" t="str">
            <v>李洁</v>
          </cell>
          <cell r="D14" t="str">
            <v>女</v>
          </cell>
        </row>
        <row r="15">
          <cell r="C15" t="str">
            <v>詹文凤</v>
          </cell>
          <cell r="D15" t="str">
            <v>女</v>
          </cell>
        </row>
        <row r="16">
          <cell r="C16" t="str">
            <v>缪源宏</v>
          </cell>
          <cell r="D16" t="str">
            <v>男</v>
          </cell>
        </row>
        <row r="17">
          <cell r="C17" t="str">
            <v>伍寅龙</v>
          </cell>
          <cell r="D17" t="str">
            <v>男</v>
          </cell>
        </row>
        <row r="18">
          <cell r="C18" t="str">
            <v>林茜茜</v>
          </cell>
          <cell r="D18" t="str">
            <v>女</v>
          </cell>
        </row>
        <row r="19">
          <cell r="C19" t="str">
            <v>薛燕青</v>
          </cell>
          <cell r="D19" t="str">
            <v>女</v>
          </cell>
        </row>
        <row r="20">
          <cell r="C20" t="str">
            <v>林帆</v>
          </cell>
          <cell r="D20" t="str">
            <v>女</v>
          </cell>
        </row>
        <row r="21">
          <cell r="C21" t="str">
            <v>郭燕</v>
          </cell>
          <cell r="D21" t="str">
            <v>女</v>
          </cell>
        </row>
        <row r="22">
          <cell r="C22" t="str">
            <v>吴彬澜</v>
          </cell>
          <cell r="D22" t="str">
            <v>女</v>
          </cell>
        </row>
        <row r="23">
          <cell r="C23" t="str">
            <v>林凌</v>
          </cell>
          <cell r="D23" t="str">
            <v>女</v>
          </cell>
        </row>
        <row r="24">
          <cell r="C24" t="str">
            <v>董帆</v>
          </cell>
          <cell r="D24" t="str">
            <v>男</v>
          </cell>
        </row>
        <row r="25">
          <cell r="C25" t="str">
            <v>林玉婷</v>
          </cell>
          <cell r="D25" t="str">
            <v>女</v>
          </cell>
        </row>
        <row r="26">
          <cell r="C26" t="str">
            <v>伍登煇</v>
          </cell>
          <cell r="D26" t="str">
            <v>男</v>
          </cell>
        </row>
        <row r="27">
          <cell r="C27" t="str">
            <v>于莉</v>
          </cell>
          <cell r="D27" t="str">
            <v>女</v>
          </cell>
        </row>
        <row r="28">
          <cell r="C28" t="str">
            <v>卢锦标</v>
          </cell>
          <cell r="D28" t="str">
            <v>男</v>
          </cell>
        </row>
        <row r="29">
          <cell r="C29" t="str">
            <v>叶燕燕</v>
          </cell>
          <cell r="D29" t="str">
            <v>女</v>
          </cell>
        </row>
        <row r="30">
          <cell r="C30" t="str">
            <v>阮怡</v>
          </cell>
          <cell r="D30" t="str">
            <v>女</v>
          </cell>
        </row>
        <row r="31">
          <cell r="C31" t="str">
            <v>吴伟华</v>
          </cell>
          <cell r="D31" t="str">
            <v>男</v>
          </cell>
        </row>
        <row r="32">
          <cell r="C32" t="str">
            <v>黄晓安</v>
          </cell>
          <cell r="D32" t="str">
            <v>女</v>
          </cell>
        </row>
        <row r="33">
          <cell r="C33" t="str">
            <v>唐文</v>
          </cell>
          <cell r="D33" t="str">
            <v>男</v>
          </cell>
        </row>
        <row r="34">
          <cell r="C34" t="str">
            <v>石淑平</v>
          </cell>
          <cell r="D34" t="str">
            <v>女</v>
          </cell>
        </row>
        <row r="35">
          <cell r="C35" t="str">
            <v>喻爱萍</v>
          </cell>
          <cell r="D35" t="str">
            <v>女</v>
          </cell>
        </row>
        <row r="36">
          <cell r="C36" t="str">
            <v>曾忱</v>
          </cell>
          <cell r="D36" t="str">
            <v>女</v>
          </cell>
        </row>
        <row r="37">
          <cell r="C37" t="str">
            <v>黄婉林</v>
          </cell>
          <cell r="D37" t="str">
            <v>女</v>
          </cell>
        </row>
        <row r="38">
          <cell r="C38" t="str">
            <v>刘有限</v>
          </cell>
          <cell r="D38" t="str">
            <v>男</v>
          </cell>
        </row>
        <row r="39">
          <cell r="C39" t="str">
            <v>曾静莹</v>
          </cell>
          <cell r="D39" t="str">
            <v>女</v>
          </cell>
        </row>
        <row r="40">
          <cell r="C40" t="str">
            <v>周斌</v>
          </cell>
          <cell r="D40" t="str">
            <v>男</v>
          </cell>
        </row>
        <row r="41">
          <cell r="C41" t="str">
            <v>林垚燊</v>
          </cell>
          <cell r="D41" t="str">
            <v>女</v>
          </cell>
        </row>
        <row r="42">
          <cell r="C42" t="str">
            <v>林娇</v>
          </cell>
          <cell r="D42" t="str">
            <v>女</v>
          </cell>
        </row>
        <row r="43">
          <cell r="C43" t="str">
            <v>侯金华</v>
          </cell>
          <cell r="D43" t="str">
            <v>男</v>
          </cell>
        </row>
        <row r="44">
          <cell r="C44" t="str">
            <v>谢小强</v>
          </cell>
          <cell r="D44" t="str">
            <v>男</v>
          </cell>
        </row>
        <row r="45">
          <cell r="C45" t="str">
            <v>陈姝婷</v>
          </cell>
          <cell r="D45" t="str">
            <v>女</v>
          </cell>
        </row>
        <row r="46">
          <cell r="C46" t="str">
            <v>杨启智</v>
          </cell>
          <cell r="D46" t="str">
            <v>男</v>
          </cell>
        </row>
        <row r="47">
          <cell r="C47" t="str">
            <v>陈天懿</v>
          </cell>
          <cell r="D47" t="str">
            <v>女</v>
          </cell>
        </row>
        <row r="48">
          <cell r="C48" t="str">
            <v>王丽虹</v>
          </cell>
          <cell r="D48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11.875" style="2" customWidth="1"/>
    <col min="2" max="2" width="24.875" style="3" customWidth="1"/>
    <col min="3" max="3" width="9.00390625" style="3" customWidth="1"/>
    <col min="4" max="4" width="8.00390625" style="3" customWidth="1"/>
    <col min="5" max="5" width="10.50390625" style="3" customWidth="1"/>
    <col min="6" max="6" width="11.125" style="3" customWidth="1"/>
    <col min="7" max="7" width="17.625" style="3" customWidth="1"/>
    <col min="8" max="8" width="11.125" style="3" customWidth="1"/>
    <col min="9" max="16384" width="9.00390625" style="3" customWidth="1"/>
  </cols>
  <sheetData>
    <row r="1" spans="1:9" ht="61.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37.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s="1" customFormat="1" ht="27.75" customHeight="1">
      <c r="A3" s="9"/>
      <c r="B3" s="10" t="s">
        <v>10</v>
      </c>
      <c r="C3" s="10" t="s">
        <v>11</v>
      </c>
      <c r="D3" s="9" t="str">
        <f>VLOOKUP(C3,'[1]面试简历列表 (2)'!$C$2:$D$1552,2,0)</f>
        <v>女</v>
      </c>
      <c r="E3" s="11">
        <v>19.2</v>
      </c>
      <c r="F3" s="11">
        <v>27.39</v>
      </c>
      <c r="G3" s="12" t="s">
        <v>12</v>
      </c>
      <c r="H3" s="13"/>
      <c r="I3" s="9"/>
    </row>
    <row r="4" spans="1:9" s="1" customFormat="1" ht="27.75" customHeight="1">
      <c r="A4" s="14">
        <v>1</v>
      </c>
      <c r="B4" s="15" t="s">
        <v>13</v>
      </c>
      <c r="C4" s="15" t="s">
        <v>14</v>
      </c>
      <c r="D4" s="16" t="str">
        <f>VLOOKUP(C4,'[1]面试简历列表 (2)'!$C$2:$D$1552,2,0)</f>
        <v>男</v>
      </c>
      <c r="E4" s="17">
        <v>25.8</v>
      </c>
      <c r="F4" s="17">
        <v>26.35</v>
      </c>
      <c r="G4" s="18">
        <v>34.13</v>
      </c>
      <c r="H4" s="19">
        <f aca="true" t="shared" si="0" ref="H3:H6">E4+F4+G4</f>
        <v>86.28</v>
      </c>
      <c r="I4" s="16" t="s">
        <v>15</v>
      </c>
    </row>
    <row r="5" spans="1:9" s="1" customFormat="1" ht="27.75" customHeight="1">
      <c r="A5" s="20">
        <v>2</v>
      </c>
      <c r="B5" s="10" t="s">
        <v>13</v>
      </c>
      <c r="C5" s="10" t="s">
        <v>16</v>
      </c>
      <c r="D5" s="9" t="str">
        <f>VLOOKUP(C5,'[1]面试简历列表 (2)'!$C$2:$D$1552,2,0)</f>
        <v>女</v>
      </c>
      <c r="E5" s="21">
        <v>23.1</v>
      </c>
      <c r="F5" s="21">
        <v>25</v>
      </c>
      <c r="G5" s="22">
        <v>34.53</v>
      </c>
      <c r="H5" s="13">
        <f t="shared" si="0"/>
        <v>82.63</v>
      </c>
      <c r="I5" s="27"/>
    </row>
    <row r="6" spans="1:9" s="1" customFormat="1" ht="27.75" customHeight="1">
      <c r="A6" s="9">
        <v>3</v>
      </c>
      <c r="B6" s="10" t="s">
        <v>13</v>
      </c>
      <c r="C6" s="10" t="s">
        <v>17</v>
      </c>
      <c r="D6" s="9" t="str">
        <f>VLOOKUP(C6,'[1]面试简历列表 (2)'!$C$2:$D$1552,2,0)</f>
        <v>女</v>
      </c>
      <c r="E6" s="21">
        <v>21</v>
      </c>
      <c r="F6" s="21">
        <v>24.35</v>
      </c>
      <c r="G6" s="22">
        <v>31.6</v>
      </c>
      <c r="H6" s="13">
        <f t="shared" si="0"/>
        <v>76.95</v>
      </c>
      <c r="I6" s="27"/>
    </row>
    <row r="7" spans="1:9" s="1" customFormat="1" ht="27.75" customHeight="1">
      <c r="A7" s="14">
        <v>1</v>
      </c>
      <c r="B7" s="15" t="s">
        <v>18</v>
      </c>
      <c r="C7" s="15" t="s">
        <v>19</v>
      </c>
      <c r="D7" s="16" t="str">
        <f>VLOOKUP(C7,'[1]面试简历列表 (2)'!$C$2:$D$1552,2,0)</f>
        <v>男</v>
      </c>
      <c r="E7" s="23">
        <v>12.9</v>
      </c>
      <c r="F7" s="23">
        <v>24</v>
      </c>
      <c r="G7" s="24">
        <v>29.2</v>
      </c>
      <c r="H7" s="19">
        <f aca="true" t="shared" si="1" ref="H7:H9">E7+F7+G7</f>
        <v>66.1</v>
      </c>
      <c r="I7" s="16" t="s">
        <v>15</v>
      </c>
    </row>
    <row r="8" spans="1:9" s="1" customFormat="1" ht="27.75" customHeight="1">
      <c r="A8" s="14">
        <v>1</v>
      </c>
      <c r="B8" s="15" t="s">
        <v>20</v>
      </c>
      <c r="C8" s="15" t="s">
        <v>21</v>
      </c>
      <c r="D8" s="16" t="str">
        <f>VLOOKUP(C8,'[1]面试简历列表 (2)'!$C$2:$D$1552,2,0)</f>
        <v>女</v>
      </c>
      <c r="E8" s="23">
        <v>21.9</v>
      </c>
      <c r="F8" s="23">
        <v>24.75</v>
      </c>
      <c r="G8" s="24">
        <v>33.6</v>
      </c>
      <c r="H8" s="19">
        <f t="shared" si="1"/>
        <v>80.25</v>
      </c>
      <c r="I8" s="26" t="s">
        <v>15</v>
      </c>
    </row>
    <row r="9" spans="1:9" s="1" customFormat="1" ht="27.75" customHeight="1">
      <c r="A9" s="14">
        <v>1</v>
      </c>
      <c r="B9" s="15" t="s">
        <v>22</v>
      </c>
      <c r="C9" s="15" t="s">
        <v>23</v>
      </c>
      <c r="D9" s="16" t="str">
        <f>VLOOKUP(C9,'[1]面试简历列表 (2)'!$C$2:$D$1552,2,0)</f>
        <v>男</v>
      </c>
      <c r="E9" s="23">
        <v>22.8</v>
      </c>
      <c r="F9" s="23">
        <v>27.09</v>
      </c>
      <c r="G9" s="24">
        <v>31.6</v>
      </c>
      <c r="H9" s="19">
        <f>E9+F9+G9</f>
        <v>81.49000000000001</v>
      </c>
      <c r="I9" s="26" t="s">
        <v>15</v>
      </c>
    </row>
    <row r="10" spans="1:9" s="1" customFormat="1" ht="27.75" customHeight="1">
      <c r="A10" s="25"/>
      <c r="B10" s="10" t="s">
        <v>22</v>
      </c>
      <c r="C10" s="10" t="s">
        <v>24</v>
      </c>
      <c r="D10" s="9" t="str">
        <f>VLOOKUP(C10,'[1]面试简历列表 (2)'!$C$2:$D$1552,2,0)</f>
        <v>女</v>
      </c>
      <c r="E10" s="21">
        <v>12.3</v>
      </c>
      <c r="F10" s="21">
        <v>25.29</v>
      </c>
      <c r="G10" s="12" t="s">
        <v>12</v>
      </c>
      <c r="H10" s="13"/>
      <c r="I10" s="30"/>
    </row>
    <row r="11" spans="1:9" s="1" customFormat="1" ht="27.75" customHeight="1">
      <c r="A11" s="26">
        <v>1</v>
      </c>
      <c r="B11" s="15" t="s">
        <v>25</v>
      </c>
      <c r="C11" s="15" t="s">
        <v>26</v>
      </c>
      <c r="D11" s="16" t="str">
        <f>VLOOKUP(C11,'[1]面试简历列表 (2)'!$C$2:$D$1552,2,0)</f>
        <v>女</v>
      </c>
      <c r="E11" s="17">
        <v>22.2</v>
      </c>
      <c r="F11" s="17">
        <v>25.85</v>
      </c>
      <c r="G11" s="17">
        <v>34.53</v>
      </c>
      <c r="H11" s="19">
        <f aca="true" t="shared" si="2" ref="H10:H25">E11+F11+G11</f>
        <v>82.58</v>
      </c>
      <c r="I11" s="26" t="s">
        <v>15</v>
      </c>
    </row>
    <row r="12" spans="1:9" s="1" customFormat="1" ht="27.75" customHeight="1">
      <c r="A12" s="27">
        <v>2</v>
      </c>
      <c r="B12" s="10" t="s">
        <v>25</v>
      </c>
      <c r="C12" s="10" t="s">
        <v>27</v>
      </c>
      <c r="D12" s="9" t="str">
        <f>VLOOKUP(C12,'[1]面试简历列表 (2)'!$C$2:$D$1552,2,0)</f>
        <v>男</v>
      </c>
      <c r="E12" s="21">
        <v>21</v>
      </c>
      <c r="F12" s="21">
        <v>24.8</v>
      </c>
      <c r="G12" s="21">
        <v>32</v>
      </c>
      <c r="H12" s="13">
        <f t="shared" si="2"/>
        <v>77.8</v>
      </c>
      <c r="I12" s="27"/>
    </row>
    <row r="13" spans="1:9" s="1" customFormat="1" ht="27.75" customHeight="1">
      <c r="A13" s="25"/>
      <c r="B13" s="10" t="s">
        <v>25</v>
      </c>
      <c r="C13" s="10" t="s">
        <v>28</v>
      </c>
      <c r="D13" s="9" t="str">
        <f>VLOOKUP(C13,'[1]面试简历列表 (2)'!$C$2:$D$1552,2,0)</f>
        <v>女</v>
      </c>
      <c r="E13" s="21">
        <v>19.8</v>
      </c>
      <c r="F13" s="21">
        <v>25.7</v>
      </c>
      <c r="G13" s="28" t="s">
        <v>29</v>
      </c>
      <c r="H13" s="13"/>
      <c r="I13" s="30"/>
    </row>
    <row r="14" spans="1:9" s="1" customFormat="1" ht="27.75" customHeight="1">
      <c r="A14" s="26">
        <v>1</v>
      </c>
      <c r="B14" s="15" t="s">
        <v>30</v>
      </c>
      <c r="C14" s="15" t="s">
        <v>31</v>
      </c>
      <c r="D14" s="16" t="str">
        <f>VLOOKUP(C14,'[1]面试简历列表 (2)'!$C$2:$D$1552,2,0)</f>
        <v>女</v>
      </c>
      <c r="E14" s="17">
        <v>18.3</v>
      </c>
      <c r="F14" s="17">
        <v>26.35</v>
      </c>
      <c r="G14" s="17">
        <v>33.33</v>
      </c>
      <c r="H14" s="19">
        <f t="shared" si="2"/>
        <v>77.98</v>
      </c>
      <c r="I14" s="16" t="s">
        <v>15</v>
      </c>
    </row>
    <row r="15" spans="1:9" s="1" customFormat="1" ht="27.75" customHeight="1">
      <c r="A15" s="25"/>
      <c r="B15" s="10" t="s">
        <v>30</v>
      </c>
      <c r="C15" s="10" t="s">
        <v>32</v>
      </c>
      <c r="D15" s="9" t="str">
        <f>VLOOKUP(C15,'[1]面试简历列表 (2)'!$C$2:$D$1552,2,0)</f>
        <v>男</v>
      </c>
      <c r="E15" s="21">
        <v>18.9</v>
      </c>
      <c r="F15" s="21">
        <v>24.1</v>
      </c>
      <c r="G15" s="21">
        <v>31.07</v>
      </c>
      <c r="H15" s="13">
        <f t="shared" si="2"/>
        <v>74.07</v>
      </c>
      <c r="I15" s="30"/>
    </row>
    <row r="16" spans="1:9" s="1" customFormat="1" ht="27.75" customHeight="1">
      <c r="A16" s="26">
        <v>1</v>
      </c>
      <c r="B16" s="15" t="s">
        <v>33</v>
      </c>
      <c r="C16" s="15" t="s">
        <v>34</v>
      </c>
      <c r="D16" s="16" t="str">
        <f>VLOOKUP(C16,'[1]面试简历列表 (2)'!$C$2:$D$1552,2,0)</f>
        <v>女</v>
      </c>
      <c r="E16" s="17">
        <v>26.4</v>
      </c>
      <c r="F16" s="17">
        <v>26.6</v>
      </c>
      <c r="G16" s="17">
        <v>33.87</v>
      </c>
      <c r="H16" s="19">
        <f t="shared" si="2"/>
        <v>86.87</v>
      </c>
      <c r="I16" s="26" t="s">
        <v>15</v>
      </c>
    </row>
    <row r="17" spans="1:9" s="1" customFormat="1" ht="27.75" customHeight="1">
      <c r="A17" s="27"/>
      <c r="B17" s="10" t="s">
        <v>33</v>
      </c>
      <c r="C17" s="10" t="s">
        <v>35</v>
      </c>
      <c r="D17" s="9" t="str">
        <f>VLOOKUP(C17,'[1]面试简历列表 (2)'!$C$2:$D$1552,2,0)</f>
        <v>男</v>
      </c>
      <c r="E17" s="21">
        <v>22.8</v>
      </c>
      <c r="F17" s="21">
        <v>25.15</v>
      </c>
      <c r="G17" s="21">
        <v>33.2</v>
      </c>
      <c r="H17" s="13">
        <f t="shared" si="2"/>
        <v>81.15</v>
      </c>
      <c r="I17" s="27"/>
    </row>
    <row r="18" spans="1:9" s="1" customFormat="1" ht="27.75" customHeight="1">
      <c r="A18" s="27"/>
      <c r="B18" s="10" t="s">
        <v>33</v>
      </c>
      <c r="C18" s="10" t="s">
        <v>36</v>
      </c>
      <c r="D18" s="9" t="str">
        <f>VLOOKUP(C18,'[1]面试简历列表 (2)'!$C$2:$D$1552,2,0)</f>
        <v>女</v>
      </c>
      <c r="E18" s="21">
        <v>18.6</v>
      </c>
      <c r="F18" s="21">
        <v>25.6</v>
      </c>
      <c r="G18" s="21">
        <v>32.93</v>
      </c>
      <c r="H18" s="13">
        <f t="shared" si="2"/>
        <v>77.13</v>
      </c>
      <c r="I18" s="27"/>
    </row>
    <row r="19" spans="1:9" s="1" customFormat="1" ht="27.75" customHeight="1">
      <c r="A19" s="26">
        <v>1</v>
      </c>
      <c r="B19" s="15" t="s">
        <v>37</v>
      </c>
      <c r="C19" s="15" t="s">
        <v>38</v>
      </c>
      <c r="D19" s="16" t="str">
        <f>VLOOKUP(C19,'[1]面试简历列表 (2)'!$C$2:$D$1552,2,0)</f>
        <v>女</v>
      </c>
      <c r="E19" s="17">
        <v>17.7</v>
      </c>
      <c r="F19" s="17">
        <v>25.85</v>
      </c>
      <c r="G19" s="19">
        <v>34.53</v>
      </c>
      <c r="H19" s="19">
        <f>E19+F19+G19</f>
        <v>78.08</v>
      </c>
      <c r="I19" s="26" t="s">
        <v>15</v>
      </c>
    </row>
    <row r="20" spans="1:9" s="1" customFormat="1" ht="27.75" customHeight="1">
      <c r="A20" s="25">
        <v>2</v>
      </c>
      <c r="B20" s="10" t="s">
        <v>37</v>
      </c>
      <c r="C20" s="10" t="s">
        <v>39</v>
      </c>
      <c r="D20" s="9" t="str">
        <f>VLOOKUP(C20,'[1]面试简历列表 (2)'!$C$2:$D$1552,2,0)</f>
        <v>女</v>
      </c>
      <c r="E20" s="21">
        <v>19.5</v>
      </c>
      <c r="F20" s="21">
        <v>24.85</v>
      </c>
      <c r="G20" s="13">
        <v>32.27</v>
      </c>
      <c r="H20" s="13">
        <f t="shared" si="2"/>
        <v>76.62</v>
      </c>
      <c r="I20" s="30"/>
    </row>
    <row r="21" spans="1:9" s="1" customFormat="1" ht="27.75" customHeight="1">
      <c r="A21" s="27">
        <v>3</v>
      </c>
      <c r="B21" s="10" t="s">
        <v>37</v>
      </c>
      <c r="C21" s="10" t="s">
        <v>40</v>
      </c>
      <c r="D21" s="9" t="str">
        <f>VLOOKUP(C21,'[1]面试简历列表 (2)'!$C$2:$D$1552,2,0)</f>
        <v>女</v>
      </c>
      <c r="E21" s="21">
        <v>19.5</v>
      </c>
      <c r="F21" s="21">
        <v>25.25</v>
      </c>
      <c r="G21" s="29">
        <v>31.47</v>
      </c>
      <c r="H21" s="13">
        <f>E21+F21+G21</f>
        <v>76.22</v>
      </c>
      <c r="I21" s="27"/>
    </row>
  </sheetData>
  <sheetProtection/>
  <autoFilter ref="A2:I21"/>
  <mergeCells count="1">
    <mergeCell ref="A1:I1"/>
  </mergeCells>
  <printOptions/>
  <pageMargins left="0.47" right="0.35" top="1" bottom="0.51" header="0.51" footer="0.28"/>
  <pageSetup fitToHeight="0" fitToWidth="1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胡伟洁</dc:creator>
  <cp:keywords/>
  <dc:description/>
  <cp:lastModifiedBy>asus</cp:lastModifiedBy>
  <cp:lastPrinted>2016-11-24T05:11:47Z</cp:lastPrinted>
  <dcterms:created xsi:type="dcterms:W3CDTF">2014-06-26T08:06:10Z</dcterms:created>
  <dcterms:modified xsi:type="dcterms:W3CDTF">2020-12-04T09:50:13Z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ubyTemplate">
    <vt:lpwstr>20</vt:lpwstr>
  </property>
</Properties>
</file>