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" sheetId="1" r:id="rId1"/>
  </sheets>
  <externalReferences>
    <externalReference r:id="rId2"/>
  </externalReferences>
  <definedNames>
    <definedName name="_xlnm._FilterDatabase" localSheetId="0" hidden="1">名单!$A$3:$K$86</definedName>
    <definedName name="_xlnm.Print_Area" localSheetId="0">名单!$B$1:$F$23</definedName>
    <definedName name="_xlnm.Print_Titles" localSheetId="0">名单!$1:$3</definedName>
  </definedNames>
  <calcPr calcId="144525" concurrentCalc="0"/>
</workbook>
</file>

<file path=xl/sharedStrings.xml><?xml version="1.0" encoding="utf-8"?>
<sst xmlns="http://schemas.openxmlformats.org/spreadsheetml/2006/main" count="198">
  <si>
    <t>福建中医药大学附属第三人民医院
2021年第二次招聘编制外人员方案
综合成绩及入围体检人员名单</t>
  </si>
  <si>
    <t>考核时间：2021-07-06</t>
  </si>
  <si>
    <t>排名</t>
  </si>
  <si>
    <t>岗位
代码</t>
  </si>
  <si>
    <t>招聘岗位</t>
  </si>
  <si>
    <t>姓名</t>
  </si>
  <si>
    <t>考号</t>
  </si>
  <si>
    <t>笔试
（30%）</t>
  </si>
  <si>
    <t>技能测试
（30%）</t>
  </si>
  <si>
    <t>面试（40%）</t>
  </si>
  <si>
    <t>综合成绩</t>
  </si>
  <si>
    <t>是否入围体检</t>
  </si>
  <si>
    <t>急诊外科医师</t>
  </si>
  <si>
    <t>张林炜</t>
  </si>
  <si>
    <t>21020001</t>
  </si>
  <si>
    <t>是</t>
  </si>
  <si>
    <t>内科医师</t>
  </si>
  <si>
    <t>邱晨希</t>
  </si>
  <si>
    <t>21025004</t>
  </si>
  <si>
    <t>郑榕</t>
  </si>
  <si>
    <t>21025007</t>
  </si>
  <si>
    <t>陈亚春</t>
  </si>
  <si>
    <t>21025003</t>
  </si>
  <si>
    <t>蔡海娟</t>
  </si>
  <si>
    <t>21025008</t>
  </si>
  <si>
    <t>资格复审未通过</t>
  </si>
  <si>
    <t>超声科医师</t>
  </si>
  <si>
    <t>张萍萍</t>
  </si>
  <si>
    <t>21026002</t>
  </si>
  <si>
    <t>林一琴</t>
  </si>
  <si>
    <t>21026001</t>
  </si>
  <si>
    <t>麻醉科医师</t>
  </si>
  <si>
    <t>陈宜金</t>
  </si>
  <si>
    <t>21027001</t>
  </si>
  <si>
    <t>孙玉姣</t>
  </si>
  <si>
    <t>21027002</t>
  </si>
  <si>
    <t>影像科医师</t>
  </si>
  <si>
    <t>陈曦</t>
  </si>
  <si>
    <t>21028001</t>
  </si>
  <si>
    <t>尹诗鸣</t>
  </si>
  <si>
    <t>21028006</t>
  </si>
  <si>
    <t>检验科技师</t>
  </si>
  <si>
    <t>姚晨羽</t>
  </si>
  <si>
    <t>21029006</t>
  </si>
  <si>
    <t>罗修梁</t>
  </si>
  <si>
    <t>21029002</t>
  </si>
  <si>
    <t>潘莉虹</t>
  </si>
  <si>
    <t>21029010</t>
  </si>
  <si>
    <t>骨伤科医师2</t>
  </si>
  <si>
    <t>柯俊泉</t>
  </si>
  <si>
    <t>21030001</t>
  </si>
  <si>
    <t>陈奕忠</t>
  </si>
  <si>
    <t>21030006</t>
  </si>
  <si>
    <t>王婉婷</t>
  </si>
  <si>
    <t>21030005</t>
  </si>
  <si>
    <t>骨伤科医师3</t>
  </si>
  <si>
    <t>林巧璇</t>
  </si>
  <si>
    <t>21031021</t>
  </si>
  <si>
    <t>曹如意</t>
  </si>
  <si>
    <t>21031006</t>
  </si>
  <si>
    <t>侯金华</t>
  </si>
  <si>
    <t>21031001</t>
  </si>
  <si>
    <t>肺病科医师</t>
  </si>
  <si>
    <t>王燕娇</t>
  </si>
  <si>
    <t>21032005</t>
  </si>
  <si>
    <t>林芳超</t>
  </si>
  <si>
    <t>21032013</t>
  </si>
  <si>
    <t>肖婷婷</t>
  </si>
  <si>
    <t>21032010</t>
  </si>
  <si>
    <t>耳鼻咽喉科医师</t>
  </si>
  <si>
    <t>陈熙炜</t>
  </si>
  <si>
    <t>21033004</t>
  </si>
  <si>
    <t>陈小兰</t>
  </si>
  <si>
    <t>21033002</t>
  </si>
  <si>
    <t>曾晶晶</t>
  </si>
  <si>
    <t>21033001</t>
  </si>
  <si>
    <t>质控科工作人员</t>
  </si>
  <si>
    <t>陈姝婷</t>
  </si>
  <si>
    <t>21034003</t>
  </si>
  <si>
    <t>黄梅灵</t>
  </si>
  <si>
    <t>21034017</t>
  </si>
  <si>
    <t>林彤</t>
  </si>
  <si>
    <t>21034018</t>
  </si>
  <si>
    <t>中药房工作人员</t>
  </si>
  <si>
    <t>林娜</t>
  </si>
  <si>
    <t>21035003</t>
  </si>
  <si>
    <t>吴昱鑫</t>
  </si>
  <si>
    <t>21035002</t>
  </si>
  <si>
    <t>朱紫琳</t>
  </si>
  <si>
    <t>21035011</t>
  </si>
  <si>
    <t>周燚</t>
  </si>
  <si>
    <t>21035004</t>
  </si>
  <si>
    <t>陈润钰</t>
  </si>
  <si>
    <t>21035010</t>
  </si>
  <si>
    <t>谢丽斯</t>
  </si>
  <si>
    <t>21035001</t>
  </si>
  <si>
    <t>杨宝珍</t>
  </si>
  <si>
    <t>21035009</t>
  </si>
  <si>
    <t>李小梅</t>
  </si>
  <si>
    <t>21035013</t>
  </si>
  <si>
    <t>放弃递补</t>
  </si>
  <si>
    <t>邹倩</t>
  </si>
  <si>
    <t>21035008</t>
  </si>
  <si>
    <t>西药房工作人员</t>
  </si>
  <si>
    <t>陈静</t>
  </si>
  <si>
    <t>21036010</t>
  </si>
  <si>
    <t>李香琴</t>
  </si>
  <si>
    <t>21036014</t>
  </si>
  <si>
    <t>张湘萍</t>
  </si>
  <si>
    <t>21036034</t>
  </si>
  <si>
    <t>林富东</t>
  </si>
  <si>
    <t>21036031</t>
  </si>
  <si>
    <t>阮风霞</t>
  </si>
  <si>
    <t>21036002</t>
  </si>
  <si>
    <t>熊丽珠</t>
  </si>
  <si>
    <t>21036029</t>
  </si>
  <si>
    <t>张灵弘</t>
  </si>
  <si>
    <t>21036033</t>
  </si>
  <si>
    <t>放弃</t>
  </si>
  <si>
    <t>院办工作人员</t>
  </si>
  <si>
    <t>胡屹</t>
  </si>
  <si>
    <t>21037002</t>
  </si>
  <si>
    <t>何益平</t>
  </si>
  <si>
    <t>21037004</t>
  </si>
  <si>
    <t>赵庭虹</t>
  </si>
  <si>
    <t>21037006</t>
  </si>
  <si>
    <t>对外联络办公室工作人员</t>
  </si>
  <si>
    <t>吴蕾</t>
  </si>
  <si>
    <t>21038005</t>
  </si>
  <si>
    <t>刘瑞芳</t>
  </si>
  <si>
    <t>21038003</t>
  </si>
  <si>
    <t>陈惠彬</t>
  </si>
  <si>
    <t>21038002</t>
  </si>
  <si>
    <t>护理</t>
  </si>
  <si>
    <t>林红慧</t>
  </si>
  <si>
    <t>21039079</t>
  </si>
  <si>
    <t>叶蕊</t>
  </si>
  <si>
    <t>21039002</t>
  </si>
  <si>
    <t>张彩玲</t>
  </si>
  <si>
    <t>21039101</t>
  </si>
  <si>
    <t>宋奇爱</t>
  </si>
  <si>
    <t>21039016</t>
  </si>
  <si>
    <t>柳丽艳</t>
  </si>
  <si>
    <t>21039017</t>
  </si>
  <si>
    <t>孙玮濂</t>
  </si>
  <si>
    <t>21039007</t>
  </si>
  <si>
    <t>林文榕</t>
  </si>
  <si>
    <t>21039050</t>
  </si>
  <si>
    <t>魏珍</t>
  </si>
  <si>
    <t>21039012</t>
  </si>
  <si>
    <t>章吴丹</t>
  </si>
  <si>
    <t>21039098</t>
  </si>
  <si>
    <t>方阿芳</t>
  </si>
  <si>
    <t>21039046</t>
  </si>
  <si>
    <t>方倩倩</t>
  </si>
  <si>
    <t>21039022</t>
  </si>
  <si>
    <t>李丹艳</t>
  </si>
  <si>
    <t>21039072</t>
  </si>
  <si>
    <t>刘晶晶</t>
  </si>
  <si>
    <t>21039060</t>
  </si>
  <si>
    <t>林朝萍</t>
  </si>
  <si>
    <t>21039013</t>
  </si>
  <si>
    <t>翁金珠</t>
  </si>
  <si>
    <t>21039025</t>
  </si>
  <si>
    <t>包周蔓</t>
  </si>
  <si>
    <t>21039008</t>
  </si>
  <si>
    <t>郑苏宁</t>
  </si>
  <si>
    <t>21039038</t>
  </si>
  <si>
    <t>赵冰倩</t>
  </si>
  <si>
    <t>21039035</t>
  </si>
  <si>
    <t>甘燕琴</t>
  </si>
  <si>
    <t>21039021</t>
  </si>
  <si>
    <t>林媛</t>
  </si>
  <si>
    <t>21039032</t>
  </si>
  <si>
    <t>曾清清</t>
  </si>
  <si>
    <t>21039029</t>
  </si>
  <si>
    <t>林卓蓥</t>
  </si>
  <si>
    <t>21039041</t>
  </si>
  <si>
    <t>林秀芳</t>
  </si>
  <si>
    <t>21039062</t>
  </si>
  <si>
    <t>李秀清</t>
  </si>
  <si>
    <t>21039048</t>
  </si>
  <si>
    <t>张茗莹</t>
  </si>
  <si>
    <t>21039018</t>
  </si>
  <si>
    <t>王杜真</t>
  </si>
  <si>
    <t>21039004</t>
  </si>
  <si>
    <t>黄秋华</t>
  </si>
  <si>
    <t>21039065</t>
  </si>
  <si>
    <t>王巧云</t>
  </si>
  <si>
    <t>21039067</t>
  </si>
  <si>
    <t>黄雁娇</t>
  </si>
  <si>
    <t>21039031</t>
  </si>
  <si>
    <t>林苏林</t>
  </si>
  <si>
    <t>21039091</t>
  </si>
  <si>
    <t>杨婕</t>
  </si>
  <si>
    <t>21039024</t>
  </si>
  <si>
    <t>叶素芳</t>
  </si>
  <si>
    <t>21039037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</si>
</sst>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2"/>
      <name val="宋体"/>
      <charset val="134"/>
    </font>
    <font>
      <sz val="14"/>
      <name val="宋体"/>
      <charset val="134"/>
    </font>
    <font>
      <b/>
      <sz val="20"/>
      <name val="长城小标宋体"/>
      <charset val="134"/>
    </font>
    <font>
      <sz val="16"/>
      <name val="长城小标宋体"/>
      <charset val="134"/>
    </font>
    <font>
      <sz val="14"/>
      <name val="长城小标宋体"/>
      <charset val="134"/>
    </font>
    <font>
      <sz val="12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9" borderId="6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est\Documents\WeChat%20Files\six-four-achou\FileStorage\File\2021-07\&#38754;&#35797;&#32771;&#22330;&#29992;&#34920;1%20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构化面试评分表"/>
      <sheetName val="平衡表"/>
      <sheetName val="面试分数汇总表"/>
      <sheetName val="21020急诊外科"/>
      <sheetName val="21025内科"/>
      <sheetName val="21026超声科"/>
      <sheetName val="21027麻醉科"/>
      <sheetName val="21028影像科"/>
      <sheetName val="21029检验科"/>
      <sheetName val="21030骨伤科2"/>
      <sheetName val="21031骨伤科3"/>
      <sheetName val="21032肺病科"/>
      <sheetName val="21033耳鼻咽喉科"/>
      <sheetName val="21034质控科"/>
      <sheetName val="21035中药房"/>
      <sheetName val="21036西药房"/>
      <sheetName val="21039护理"/>
      <sheetName val="21037院办"/>
      <sheetName val="21038对外联络办公室"/>
      <sheetName val="21042收费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C7" t="str">
            <v>林红慧</v>
          </cell>
          <cell r="D7" t="str">
            <v>女</v>
          </cell>
          <cell r="E7" t="str">
            <v>大专</v>
          </cell>
          <cell r="F7" t="str">
            <v>福建卫生职业技术学院护理</v>
          </cell>
          <cell r="G7">
            <v>17.1</v>
          </cell>
          <cell r="H7">
            <v>28.599</v>
          </cell>
          <cell r="I7">
            <v>31.73</v>
          </cell>
        </row>
        <row r="8">
          <cell r="C8" t="str">
            <v>叶蕊</v>
          </cell>
          <cell r="D8" t="str">
            <v>女</v>
          </cell>
          <cell r="E8" t="str">
            <v>大专</v>
          </cell>
          <cell r="F8" t="str">
            <v>北京大学医学网络教育学院护理</v>
          </cell>
          <cell r="G8">
            <v>18.15</v>
          </cell>
          <cell r="H8">
            <v>28.59</v>
          </cell>
          <cell r="I8">
            <v>30.4</v>
          </cell>
        </row>
        <row r="9">
          <cell r="C9" t="str">
            <v>张彩玲</v>
          </cell>
          <cell r="D9" t="str">
            <v>女</v>
          </cell>
          <cell r="E9" t="str">
            <v>本科</v>
          </cell>
          <cell r="F9" t="str">
            <v>福建医科大学护理</v>
          </cell>
          <cell r="G9">
            <v>15</v>
          </cell>
          <cell r="H9">
            <v>28.2</v>
          </cell>
          <cell r="I9">
            <v>33.07</v>
          </cell>
        </row>
        <row r="10">
          <cell r="C10" t="str">
            <v>宋奇爱</v>
          </cell>
          <cell r="D10" t="str">
            <v>女</v>
          </cell>
          <cell r="E10" t="str">
            <v>大专</v>
          </cell>
          <cell r="F10" t="str">
            <v>福建卫生职业技术学院护理学</v>
          </cell>
          <cell r="G10">
            <v>15.45</v>
          </cell>
          <cell r="H10">
            <v>26.199</v>
          </cell>
          <cell r="I10">
            <v>33.87</v>
          </cell>
        </row>
        <row r="11">
          <cell r="C11" t="str">
            <v>柳丽艳</v>
          </cell>
          <cell r="D11" t="str">
            <v>女</v>
          </cell>
          <cell r="E11" t="str">
            <v>大专</v>
          </cell>
          <cell r="F11" t="str">
            <v>漳州卫生职业学院护理</v>
          </cell>
          <cell r="G11">
            <v>16.35</v>
          </cell>
          <cell r="H11">
            <v>26.85</v>
          </cell>
          <cell r="I11">
            <v>32</v>
          </cell>
        </row>
        <row r="12">
          <cell r="C12" t="str">
            <v>孙玮濂</v>
          </cell>
          <cell r="D12" t="str">
            <v>女</v>
          </cell>
          <cell r="E12" t="str">
            <v>大专</v>
          </cell>
          <cell r="F12" t="str">
            <v>三明医学科技职业学院护理学</v>
          </cell>
          <cell r="G12">
            <v>13.95</v>
          </cell>
          <cell r="H12">
            <v>26.79</v>
          </cell>
          <cell r="I12">
            <v>34.4</v>
          </cell>
        </row>
        <row r="13">
          <cell r="C13" t="str">
            <v>林文榕</v>
          </cell>
          <cell r="D13" t="str">
            <v>女</v>
          </cell>
          <cell r="E13" t="str">
            <v>大专</v>
          </cell>
          <cell r="F13" t="str">
            <v>厦门医学院护理</v>
          </cell>
          <cell r="G13">
            <v>15</v>
          </cell>
          <cell r="H13">
            <v>24.93</v>
          </cell>
          <cell r="I13">
            <v>34.8</v>
          </cell>
        </row>
        <row r="14">
          <cell r="C14" t="str">
            <v>魏珍</v>
          </cell>
          <cell r="D14" t="str">
            <v>女</v>
          </cell>
          <cell r="E14" t="str">
            <v>本科学士</v>
          </cell>
          <cell r="F14" t="str">
            <v>福建中医药大学护理</v>
          </cell>
          <cell r="G14">
            <v>18.3</v>
          </cell>
          <cell r="H14">
            <v>23.799</v>
          </cell>
          <cell r="I14">
            <v>32.53</v>
          </cell>
        </row>
        <row r="15">
          <cell r="C15" t="str">
            <v>章吴丹</v>
          </cell>
          <cell r="D15" t="str">
            <v>女</v>
          </cell>
          <cell r="E15" t="str">
            <v>大专</v>
          </cell>
          <cell r="F15" t="str">
            <v>福建卫生职业技术学院护理学类</v>
          </cell>
          <cell r="G15">
            <v>18.9</v>
          </cell>
          <cell r="H15">
            <v>25.599</v>
          </cell>
          <cell r="I15">
            <v>30</v>
          </cell>
        </row>
        <row r="16">
          <cell r="C16" t="str">
            <v>方阿芳</v>
          </cell>
          <cell r="D16" t="str">
            <v>女</v>
          </cell>
          <cell r="E16" t="str">
            <v>本科学士</v>
          </cell>
          <cell r="F16" t="str">
            <v>福建中医药大学护理</v>
          </cell>
          <cell r="G16">
            <v>18</v>
          </cell>
          <cell r="H16">
            <v>23.898</v>
          </cell>
          <cell r="I16">
            <v>30.67</v>
          </cell>
        </row>
        <row r="17">
          <cell r="C17" t="str">
            <v>方倩倩</v>
          </cell>
          <cell r="D17" t="str">
            <v>女</v>
          </cell>
          <cell r="E17" t="str">
            <v>大专</v>
          </cell>
          <cell r="F17" t="str">
            <v>福建卫生职业技术学院助产</v>
          </cell>
          <cell r="G17">
            <v>16.65</v>
          </cell>
          <cell r="H17">
            <v>23.049</v>
          </cell>
          <cell r="I17">
            <v>32</v>
          </cell>
        </row>
        <row r="18">
          <cell r="C18" t="str">
            <v>李丹艳</v>
          </cell>
          <cell r="D18" t="str">
            <v>女</v>
          </cell>
          <cell r="E18" t="str">
            <v>本科学士</v>
          </cell>
          <cell r="F18" t="str">
            <v>福建中医药大学护理</v>
          </cell>
          <cell r="G18">
            <v>15</v>
          </cell>
          <cell r="H18">
            <v>24.399</v>
          </cell>
          <cell r="I18">
            <v>32.13</v>
          </cell>
        </row>
        <row r="19">
          <cell r="C19" t="str">
            <v>刘晶晶</v>
          </cell>
          <cell r="D19" t="str">
            <v>女</v>
          </cell>
          <cell r="E19" t="str">
            <v>大专</v>
          </cell>
          <cell r="F19" t="str">
            <v>福建卫生职业技术学院护理</v>
          </cell>
          <cell r="G19">
            <v>14.4</v>
          </cell>
          <cell r="H19">
            <v>23.499</v>
          </cell>
          <cell r="I19">
            <v>32.8</v>
          </cell>
        </row>
        <row r="20">
          <cell r="C20" t="str">
            <v>林朝萍</v>
          </cell>
          <cell r="D20" t="str">
            <v>女</v>
          </cell>
          <cell r="E20" t="str">
            <v>大专</v>
          </cell>
          <cell r="F20" t="str">
            <v>福建卫生职业技术学院护理</v>
          </cell>
          <cell r="G20">
            <v>13.2</v>
          </cell>
          <cell r="H20">
            <v>25.68</v>
          </cell>
          <cell r="I20">
            <v>31.33</v>
          </cell>
        </row>
        <row r="21">
          <cell r="C21" t="str">
            <v>翁金珠</v>
          </cell>
          <cell r="D21" t="str">
            <v>女</v>
          </cell>
          <cell r="E21" t="str">
            <v>大专</v>
          </cell>
          <cell r="F21" t="str">
            <v>福建卫生职业技术学院护理</v>
          </cell>
          <cell r="G21">
            <v>12.9</v>
          </cell>
          <cell r="H21">
            <v>25.299</v>
          </cell>
          <cell r="I21">
            <v>31.2</v>
          </cell>
        </row>
        <row r="22">
          <cell r="C22" t="str">
            <v>包周蔓</v>
          </cell>
          <cell r="D22" t="str">
            <v>女</v>
          </cell>
          <cell r="E22" t="str">
            <v>大专</v>
          </cell>
          <cell r="F22" t="str">
            <v>九江职业大学护理</v>
          </cell>
          <cell r="G22">
            <v>16.5</v>
          </cell>
          <cell r="H22">
            <v>21.999</v>
          </cell>
          <cell r="I22">
            <v>30.8</v>
          </cell>
        </row>
        <row r="23">
          <cell r="C23" t="str">
            <v>郑苏宁</v>
          </cell>
          <cell r="D23" t="str">
            <v>女</v>
          </cell>
          <cell r="E23" t="str">
            <v>大专</v>
          </cell>
          <cell r="F23" t="str">
            <v>福建卫生职业技术学院护理</v>
          </cell>
          <cell r="G23">
            <v>14.55</v>
          </cell>
          <cell r="H23">
            <v>24.9</v>
          </cell>
          <cell r="I23">
            <v>29.73</v>
          </cell>
        </row>
        <row r="24">
          <cell r="C24" t="str">
            <v>赵冰倩</v>
          </cell>
          <cell r="D24" t="str">
            <v>女</v>
          </cell>
          <cell r="E24" t="str">
            <v>大专</v>
          </cell>
          <cell r="F24" t="str">
            <v>福建卫生职业技术学院护理学</v>
          </cell>
          <cell r="G24">
            <v>14.55</v>
          </cell>
          <cell r="H24">
            <v>27.18</v>
          </cell>
          <cell r="I24">
            <v>26.93</v>
          </cell>
        </row>
        <row r="25">
          <cell r="C25" t="str">
            <v>甘燕琴</v>
          </cell>
          <cell r="D25" t="str">
            <v>女</v>
          </cell>
          <cell r="E25" t="str">
            <v>大专</v>
          </cell>
          <cell r="F25" t="str">
            <v>华侨大学护理</v>
          </cell>
          <cell r="G25">
            <v>10.8</v>
          </cell>
          <cell r="H25">
            <v>26.7</v>
          </cell>
          <cell r="I25">
            <v>30.8</v>
          </cell>
        </row>
        <row r="26">
          <cell r="C26" t="str">
            <v>林媛</v>
          </cell>
          <cell r="D26" t="str">
            <v>女</v>
          </cell>
          <cell r="E26" t="str">
            <v>大专</v>
          </cell>
          <cell r="F26" t="str">
            <v>泉州医学高等专科学校护理</v>
          </cell>
          <cell r="G26">
            <v>11.7</v>
          </cell>
          <cell r="H26">
            <v>23.199</v>
          </cell>
          <cell r="I26">
            <v>33.2</v>
          </cell>
        </row>
        <row r="27">
          <cell r="C27" t="str">
            <v>曾清清</v>
          </cell>
          <cell r="D27" t="str">
            <v>女</v>
          </cell>
          <cell r="E27" t="str">
            <v>大专</v>
          </cell>
          <cell r="F27" t="str">
            <v>福建卫生职业技术学院护理</v>
          </cell>
          <cell r="G27">
            <v>12</v>
          </cell>
          <cell r="H27">
            <v>23.949</v>
          </cell>
          <cell r="I27">
            <v>32</v>
          </cell>
        </row>
        <row r="28">
          <cell r="C28" t="str">
            <v>林卓蓥</v>
          </cell>
          <cell r="D28" t="str">
            <v>女</v>
          </cell>
          <cell r="E28" t="str">
            <v>大专</v>
          </cell>
          <cell r="F28" t="str">
            <v>福建卫生职业技术学院护理</v>
          </cell>
          <cell r="G28">
            <v>11.85</v>
          </cell>
          <cell r="H28">
            <v>22.299</v>
          </cell>
          <cell r="I28">
            <v>33.6</v>
          </cell>
        </row>
        <row r="29">
          <cell r="C29" t="str">
            <v>林秀芳</v>
          </cell>
          <cell r="D29" t="str">
            <v>女</v>
          </cell>
          <cell r="E29" t="str">
            <v>大专</v>
          </cell>
          <cell r="F29" t="str">
            <v>三明医学科技职业学院护理</v>
          </cell>
          <cell r="G29">
            <v>14.7</v>
          </cell>
          <cell r="H29">
            <v>21.6</v>
          </cell>
          <cell r="I29">
            <v>31.07</v>
          </cell>
        </row>
        <row r="30">
          <cell r="C30" t="str">
            <v>李秀清</v>
          </cell>
          <cell r="D30" t="str">
            <v>女</v>
          </cell>
          <cell r="E30" t="str">
            <v>大专</v>
          </cell>
          <cell r="F30" t="str">
            <v>漳州卫生职业学院护理</v>
          </cell>
          <cell r="G30">
            <v>13.95</v>
          </cell>
          <cell r="H30">
            <v>23.301</v>
          </cell>
          <cell r="I30">
            <v>29.6</v>
          </cell>
        </row>
        <row r="31">
          <cell r="C31" t="str">
            <v>张茗莹</v>
          </cell>
          <cell r="D31" t="str">
            <v>女</v>
          </cell>
          <cell r="E31" t="str">
            <v>大专</v>
          </cell>
          <cell r="F31" t="str">
            <v>厦门医学院护理</v>
          </cell>
          <cell r="G31">
            <v>11.7</v>
          </cell>
          <cell r="H31">
            <v>23.1</v>
          </cell>
          <cell r="I31">
            <v>31.33</v>
          </cell>
        </row>
        <row r="32">
          <cell r="C32" t="str">
            <v>王杜真</v>
          </cell>
          <cell r="D32" t="str">
            <v>女</v>
          </cell>
          <cell r="E32" t="str">
            <v>大专</v>
          </cell>
          <cell r="F32" t="str">
            <v>福建卫生职业技术学院护理学</v>
          </cell>
          <cell r="G32">
            <v>13.5</v>
          </cell>
          <cell r="H32">
            <v>22.299</v>
          </cell>
          <cell r="I32">
            <v>30.27</v>
          </cell>
        </row>
        <row r="33">
          <cell r="C33" t="str">
            <v>黄秋华</v>
          </cell>
          <cell r="D33" t="str">
            <v>女</v>
          </cell>
          <cell r="E33" t="str">
            <v>大专</v>
          </cell>
          <cell r="F33" t="str">
            <v>福建卫生职业技术学院护理</v>
          </cell>
          <cell r="G33">
            <v>11.1</v>
          </cell>
          <cell r="H33">
            <v>23.4</v>
          </cell>
          <cell r="I33">
            <v>31.2</v>
          </cell>
        </row>
        <row r="34">
          <cell r="C34" t="str">
            <v>王巧云</v>
          </cell>
          <cell r="D34" t="str">
            <v>女</v>
          </cell>
          <cell r="E34" t="str">
            <v>大专</v>
          </cell>
          <cell r="F34" t="str">
            <v>三明医学科技职业学院护理学</v>
          </cell>
          <cell r="G34">
            <v>14.25</v>
          </cell>
          <cell r="H34">
            <v>20.1</v>
          </cell>
          <cell r="I34">
            <v>31.2</v>
          </cell>
        </row>
        <row r="35">
          <cell r="C35" t="str">
            <v>黄雁娇</v>
          </cell>
          <cell r="D35" t="str">
            <v>女</v>
          </cell>
          <cell r="E35" t="str">
            <v>大专</v>
          </cell>
          <cell r="F35" t="str">
            <v>福建卫生职业技术学院护理</v>
          </cell>
          <cell r="G35">
            <v>11.4</v>
          </cell>
          <cell r="H35">
            <v>22.749</v>
          </cell>
          <cell r="I35">
            <v>30.53</v>
          </cell>
        </row>
        <row r="36">
          <cell r="C36" t="str">
            <v>林苏林</v>
          </cell>
          <cell r="D36" t="str">
            <v>女</v>
          </cell>
          <cell r="E36" t="str">
            <v>大专</v>
          </cell>
          <cell r="F36" t="str">
            <v>湄洲湾职业技术学院护理</v>
          </cell>
          <cell r="G36">
            <v>11.4</v>
          </cell>
          <cell r="H36">
            <v>23.4</v>
          </cell>
          <cell r="I36">
            <v>29.6</v>
          </cell>
        </row>
        <row r="37">
          <cell r="C37" t="str">
            <v>杨婕</v>
          </cell>
          <cell r="D37" t="str">
            <v>女</v>
          </cell>
          <cell r="E37" t="str">
            <v>大专</v>
          </cell>
          <cell r="F37" t="str">
            <v>福建卫生职业技术学院护理</v>
          </cell>
          <cell r="G37">
            <v>11.25</v>
          </cell>
          <cell r="H37">
            <v>25.44</v>
          </cell>
          <cell r="I37">
            <v>27.6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86"/>
  <sheetViews>
    <sheetView tabSelected="1" workbookViewId="0">
      <pane ySplit="3" topLeftCell="A4" activePane="bottomLeft" state="frozen"/>
      <selection/>
      <selection pane="bottomLeft" activeCell="K4" sqref="K4"/>
    </sheetView>
  </sheetViews>
  <sheetFormatPr defaultColWidth="9" defaultRowHeight="18.75"/>
  <cols>
    <col min="1" max="1" width="9" style="3"/>
    <col min="2" max="2" width="8.625" style="3" customWidth="1"/>
    <col min="3" max="3" width="21.75" style="1" customWidth="1"/>
    <col min="4" max="4" width="11.75" style="4" customWidth="1"/>
    <col min="5" max="5" width="13.625" style="3" customWidth="1"/>
    <col min="6" max="8" width="12.25" style="5" customWidth="1"/>
    <col min="9" max="9" width="12.25" style="6" customWidth="1"/>
    <col min="10" max="10" width="10.5" style="3" customWidth="1"/>
    <col min="11" max="11" width="14.875" style="3" customWidth="1"/>
    <col min="12" max="16384" width="9" style="3"/>
  </cols>
  <sheetData>
    <row r="1" ht="8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8" customHeight="1" spans="2:9">
      <c r="B2" s="8"/>
      <c r="C2" s="9"/>
      <c r="D2" s="10"/>
      <c r="G2" s="11"/>
      <c r="H2" s="11"/>
      <c r="I2" s="27" t="s">
        <v>1</v>
      </c>
    </row>
    <row r="3" s="1" customFormat="1" ht="41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28" t="s">
        <v>10</v>
      </c>
      <c r="J3" s="29" t="s">
        <v>11</v>
      </c>
    </row>
    <row r="4" s="1" customFormat="1" ht="30" customHeight="1" spans="1:10">
      <c r="A4" s="15">
        <v>1</v>
      </c>
      <c r="B4" s="16">
        <v>21020</v>
      </c>
      <c r="C4" s="16" t="s">
        <v>12</v>
      </c>
      <c r="D4" s="16" t="s">
        <v>13</v>
      </c>
      <c r="E4" s="16" t="s">
        <v>14</v>
      </c>
      <c r="F4" s="17">
        <v>21.9</v>
      </c>
      <c r="G4" s="17">
        <v>26.07</v>
      </c>
      <c r="H4" s="17">
        <v>31.6</v>
      </c>
      <c r="I4" s="17">
        <f>SUM(F4:H4)</f>
        <v>79.57</v>
      </c>
      <c r="J4" s="15" t="s">
        <v>15</v>
      </c>
    </row>
    <row r="5" s="1" customFormat="1" ht="30" customHeight="1" spans="1:10">
      <c r="A5" s="15">
        <v>1</v>
      </c>
      <c r="B5" s="16">
        <v>21025</v>
      </c>
      <c r="C5" s="16" t="s">
        <v>16</v>
      </c>
      <c r="D5" s="16" t="s">
        <v>17</v>
      </c>
      <c r="E5" s="16" t="s">
        <v>18</v>
      </c>
      <c r="F5" s="17">
        <v>19.5</v>
      </c>
      <c r="G5" s="17">
        <v>24.99</v>
      </c>
      <c r="H5" s="17">
        <v>33.87</v>
      </c>
      <c r="I5" s="17">
        <f>SUM(F5:H5)</f>
        <v>78.36</v>
      </c>
      <c r="J5" s="15" t="s">
        <v>15</v>
      </c>
    </row>
    <row r="6" s="1" customFormat="1" ht="30" customHeight="1" spans="1:10">
      <c r="A6" s="15">
        <v>2</v>
      </c>
      <c r="B6" s="16">
        <v>21025</v>
      </c>
      <c r="C6" s="16" t="s">
        <v>16</v>
      </c>
      <c r="D6" s="16" t="s">
        <v>19</v>
      </c>
      <c r="E6" s="16" t="s">
        <v>20</v>
      </c>
      <c r="F6" s="17">
        <v>18</v>
      </c>
      <c r="G6" s="17">
        <v>26.04</v>
      </c>
      <c r="H6" s="17">
        <v>34.13</v>
      </c>
      <c r="I6" s="17">
        <f>SUM(F6:H6)</f>
        <v>78.17</v>
      </c>
      <c r="J6" s="15" t="s">
        <v>15</v>
      </c>
    </row>
    <row r="7" s="1" customFormat="1" ht="30" customHeight="1" spans="1:11">
      <c r="A7" s="18">
        <v>3</v>
      </c>
      <c r="B7" s="19">
        <v>21025</v>
      </c>
      <c r="C7" s="19" t="s">
        <v>16</v>
      </c>
      <c r="D7" s="19" t="s">
        <v>21</v>
      </c>
      <c r="E7" s="19" t="s">
        <v>22</v>
      </c>
      <c r="F7" s="20">
        <v>21.6</v>
      </c>
      <c r="G7" s="20">
        <v>24.75</v>
      </c>
      <c r="H7" s="20">
        <v>31.33</v>
      </c>
      <c r="I7" s="20">
        <f>SUM(F7:H7)</f>
        <v>77.68</v>
      </c>
      <c r="J7" s="18"/>
      <c r="K7" s="3"/>
    </row>
    <row r="8" s="1" customFormat="1" ht="30" customHeight="1" spans="1:10">
      <c r="A8" s="18"/>
      <c r="B8" s="19">
        <v>21025</v>
      </c>
      <c r="C8" s="19" t="s">
        <v>16</v>
      </c>
      <c r="D8" s="19" t="s">
        <v>23</v>
      </c>
      <c r="E8" s="19" t="s">
        <v>24</v>
      </c>
      <c r="F8" s="20">
        <v>20.4</v>
      </c>
      <c r="G8" s="20">
        <v>26.37</v>
      </c>
      <c r="H8" s="21" t="s">
        <v>25</v>
      </c>
      <c r="I8" s="20">
        <f>SUM(F8:H8)</f>
        <v>46.77</v>
      </c>
      <c r="J8" s="18"/>
    </row>
    <row r="9" s="1" customFormat="1" ht="30" customHeight="1" spans="1:10">
      <c r="A9" s="15">
        <v>1</v>
      </c>
      <c r="B9" s="16">
        <v>21026</v>
      </c>
      <c r="C9" s="16" t="s">
        <v>26</v>
      </c>
      <c r="D9" s="16" t="s">
        <v>27</v>
      </c>
      <c r="E9" s="16" t="s">
        <v>28</v>
      </c>
      <c r="F9" s="17">
        <v>17.1</v>
      </c>
      <c r="G9" s="17">
        <v>23.88</v>
      </c>
      <c r="H9" s="17">
        <v>30.27</v>
      </c>
      <c r="I9" s="17">
        <f t="shared" ref="I5:I36" si="0">SUM(F9:H9)</f>
        <v>71.25</v>
      </c>
      <c r="J9" s="15" t="s">
        <v>15</v>
      </c>
    </row>
    <row r="10" s="1" customFormat="1" ht="30" customHeight="1" spans="1:10">
      <c r="A10" s="18"/>
      <c r="B10" s="19">
        <v>21026</v>
      </c>
      <c r="C10" s="19" t="s">
        <v>26</v>
      </c>
      <c r="D10" s="19" t="s">
        <v>29</v>
      </c>
      <c r="E10" s="19" t="s">
        <v>30</v>
      </c>
      <c r="F10" s="20">
        <v>12</v>
      </c>
      <c r="G10" s="20">
        <v>19.2</v>
      </c>
      <c r="H10" s="21" t="s">
        <v>25</v>
      </c>
      <c r="I10" s="20">
        <f t="shared" si="0"/>
        <v>31.2</v>
      </c>
      <c r="J10" s="18"/>
    </row>
    <row r="11" s="1" customFormat="1" ht="30" customHeight="1" spans="1:10">
      <c r="A11" s="15">
        <v>1</v>
      </c>
      <c r="B11" s="16">
        <v>21027</v>
      </c>
      <c r="C11" s="16" t="s">
        <v>31</v>
      </c>
      <c r="D11" s="16" t="s">
        <v>32</v>
      </c>
      <c r="E11" s="16" t="s">
        <v>33</v>
      </c>
      <c r="F11" s="17">
        <v>18.3</v>
      </c>
      <c r="G11" s="17">
        <v>25.44</v>
      </c>
      <c r="H11" s="17">
        <v>32.8</v>
      </c>
      <c r="I11" s="17">
        <f t="shared" si="0"/>
        <v>76.54</v>
      </c>
      <c r="J11" s="15" t="s">
        <v>15</v>
      </c>
    </row>
    <row r="12" s="1" customFormat="1" ht="30" customHeight="1" spans="1:10">
      <c r="A12" s="15">
        <v>2</v>
      </c>
      <c r="B12" s="16">
        <v>21027</v>
      </c>
      <c r="C12" s="16" t="s">
        <v>31</v>
      </c>
      <c r="D12" s="16" t="s">
        <v>34</v>
      </c>
      <c r="E12" s="16" t="s">
        <v>35</v>
      </c>
      <c r="F12" s="17">
        <v>16.5</v>
      </c>
      <c r="G12" s="17">
        <v>26.16</v>
      </c>
      <c r="H12" s="17">
        <v>31.73</v>
      </c>
      <c r="I12" s="17">
        <f t="shared" si="0"/>
        <v>74.39</v>
      </c>
      <c r="J12" s="15" t="s">
        <v>15</v>
      </c>
    </row>
    <row r="13" s="1" customFormat="1" ht="30" customHeight="1" spans="1:10">
      <c r="A13" s="15">
        <v>1</v>
      </c>
      <c r="B13" s="16">
        <v>21028</v>
      </c>
      <c r="C13" s="16" t="s">
        <v>36</v>
      </c>
      <c r="D13" s="16" t="s">
        <v>37</v>
      </c>
      <c r="E13" s="16" t="s">
        <v>38</v>
      </c>
      <c r="F13" s="17">
        <v>18</v>
      </c>
      <c r="G13" s="17">
        <v>25.89</v>
      </c>
      <c r="H13" s="17">
        <v>33.07</v>
      </c>
      <c r="I13" s="17">
        <f t="shared" si="0"/>
        <v>76.96</v>
      </c>
      <c r="J13" s="15" t="s">
        <v>15</v>
      </c>
    </row>
    <row r="14" ht="30" customHeight="1" spans="1:10">
      <c r="A14" s="15">
        <v>2</v>
      </c>
      <c r="B14" s="16">
        <v>21028</v>
      </c>
      <c r="C14" s="16" t="s">
        <v>36</v>
      </c>
      <c r="D14" s="16" t="s">
        <v>39</v>
      </c>
      <c r="E14" s="16" t="s">
        <v>40</v>
      </c>
      <c r="F14" s="17">
        <v>12.9</v>
      </c>
      <c r="G14" s="17">
        <v>22.26</v>
      </c>
      <c r="H14" s="17">
        <v>33.2</v>
      </c>
      <c r="I14" s="17">
        <f t="shared" si="0"/>
        <v>68.36</v>
      </c>
      <c r="J14" s="15" t="s">
        <v>15</v>
      </c>
    </row>
    <row r="15" ht="30" customHeight="1" spans="1:10">
      <c r="A15" s="15">
        <v>1</v>
      </c>
      <c r="B15" s="16">
        <v>21029</v>
      </c>
      <c r="C15" s="16" t="s">
        <v>41</v>
      </c>
      <c r="D15" s="16" t="s">
        <v>42</v>
      </c>
      <c r="E15" s="16" t="s">
        <v>43</v>
      </c>
      <c r="F15" s="17">
        <v>15.3</v>
      </c>
      <c r="G15" s="17">
        <v>16.8</v>
      </c>
      <c r="H15" s="17">
        <v>33.47</v>
      </c>
      <c r="I15" s="17">
        <f t="shared" si="0"/>
        <v>65.57</v>
      </c>
      <c r="J15" s="15" t="s">
        <v>15</v>
      </c>
    </row>
    <row r="16" ht="30" customHeight="1" spans="1:10">
      <c r="A16" s="18">
        <v>2</v>
      </c>
      <c r="B16" s="19">
        <v>21029</v>
      </c>
      <c r="C16" s="19" t="s">
        <v>41</v>
      </c>
      <c r="D16" s="19" t="s">
        <v>44</v>
      </c>
      <c r="E16" s="19" t="s">
        <v>45</v>
      </c>
      <c r="F16" s="20">
        <v>14.4</v>
      </c>
      <c r="G16" s="20">
        <v>17.4</v>
      </c>
      <c r="H16" s="20">
        <v>33.07</v>
      </c>
      <c r="I16" s="20">
        <f t="shared" si="0"/>
        <v>64.87</v>
      </c>
      <c r="J16" s="18"/>
    </row>
    <row r="17" ht="30" customHeight="1" spans="1:10">
      <c r="A17" s="18">
        <v>3</v>
      </c>
      <c r="B17" s="19">
        <v>21029</v>
      </c>
      <c r="C17" s="19" t="s">
        <v>41</v>
      </c>
      <c r="D17" s="19" t="s">
        <v>46</v>
      </c>
      <c r="E17" s="19" t="s">
        <v>47</v>
      </c>
      <c r="F17" s="20">
        <v>15</v>
      </c>
      <c r="G17" s="20">
        <v>14.4</v>
      </c>
      <c r="H17" s="20">
        <v>32.53</v>
      </c>
      <c r="I17" s="20">
        <f t="shared" si="0"/>
        <v>61.93</v>
      </c>
      <c r="J17" s="18"/>
    </row>
    <row r="18" ht="30" customHeight="1" spans="1:10">
      <c r="A18" s="15">
        <v>1</v>
      </c>
      <c r="B18" s="16">
        <v>21030</v>
      </c>
      <c r="C18" s="16" t="s">
        <v>48</v>
      </c>
      <c r="D18" s="16" t="s">
        <v>49</v>
      </c>
      <c r="E18" s="16" t="s">
        <v>50</v>
      </c>
      <c r="F18" s="17">
        <v>13.2</v>
      </c>
      <c r="G18" s="17">
        <v>25.401</v>
      </c>
      <c r="H18" s="17">
        <v>34</v>
      </c>
      <c r="I18" s="17">
        <f>SUM(F18:H18)</f>
        <v>72.601</v>
      </c>
      <c r="J18" s="15" t="s">
        <v>15</v>
      </c>
    </row>
    <row r="19" ht="30" customHeight="1" spans="1:10">
      <c r="A19" s="18">
        <v>2</v>
      </c>
      <c r="B19" s="19">
        <v>21030</v>
      </c>
      <c r="C19" s="19" t="s">
        <v>48</v>
      </c>
      <c r="D19" s="19" t="s">
        <v>51</v>
      </c>
      <c r="E19" s="19" t="s">
        <v>52</v>
      </c>
      <c r="F19" s="20">
        <v>14.1</v>
      </c>
      <c r="G19" s="20">
        <v>24.801</v>
      </c>
      <c r="H19" s="20">
        <v>32</v>
      </c>
      <c r="I19" s="20">
        <f>SUM(F19:H19)</f>
        <v>70.901</v>
      </c>
      <c r="J19" s="18"/>
    </row>
    <row r="20" ht="30" customHeight="1" spans="1:10">
      <c r="A20" s="18">
        <v>3</v>
      </c>
      <c r="B20" s="19">
        <v>21030</v>
      </c>
      <c r="C20" s="19" t="s">
        <v>48</v>
      </c>
      <c r="D20" s="19" t="s">
        <v>53</v>
      </c>
      <c r="E20" s="19" t="s">
        <v>54</v>
      </c>
      <c r="F20" s="20">
        <v>11.7</v>
      </c>
      <c r="G20" s="20">
        <v>24.6</v>
      </c>
      <c r="H20" s="20">
        <v>31.6</v>
      </c>
      <c r="I20" s="20">
        <f t="shared" si="0"/>
        <v>67.9</v>
      </c>
      <c r="J20" s="18"/>
    </row>
    <row r="21" ht="30" customHeight="1" spans="1:10">
      <c r="A21" s="15">
        <v>1</v>
      </c>
      <c r="B21" s="16">
        <v>21031</v>
      </c>
      <c r="C21" s="16" t="s">
        <v>55</v>
      </c>
      <c r="D21" s="16" t="s">
        <v>56</v>
      </c>
      <c r="E21" s="16" t="s">
        <v>57</v>
      </c>
      <c r="F21" s="17">
        <v>16.5</v>
      </c>
      <c r="G21" s="17">
        <v>24.45</v>
      </c>
      <c r="H21" s="17">
        <v>33.73</v>
      </c>
      <c r="I21" s="17">
        <f t="shared" si="0"/>
        <v>74.68</v>
      </c>
      <c r="J21" s="15" t="s">
        <v>15</v>
      </c>
    </row>
    <row r="22" ht="30" customHeight="1" spans="1:10">
      <c r="A22" s="18">
        <v>2</v>
      </c>
      <c r="B22" s="19">
        <v>21031</v>
      </c>
      <c r="C22" s="19" t="s">
        <v>55</v>
      </c>
      <c r="D22" s="19" t="s">
        <v>58</v>
      </c>
      <c r="E22" s="19" t="s">
        <v>59</v>
      </c>
      <c r="F22" s="20">
        <v>13.2</v>
      </c>
      <c r="G22" s="20">
        <v>24.6</v>
      </c>
      <c r="H22" s="20">
        <v>31.33</v>
      </c>
      <c r="I22" s="20">
        <f t="shared" si="0"/>
        <v>69.13</v>
      </c>
      <c r="J22" s="18"/>
    </row>
    <row r="23" ht="30" customHeight="1" spans="1:10">
      <c r="A23" s="18">
        <v>3</v>
      </c>
      <c r="B23" s="19">
        <v>21031</v>
      </c>
      <c r="C23" s="19" t="s">
        <v>55</v>
      </c>
      <c r="D23" s="19" t="s">
        <v>60</v>
      </c>
      <c r="E23" s="19" t="s">
        <v>61</v>
      </c>
      <c r="F23" s="20">
        <v>11.7</v>
      </c>
      <c r="G23" s="20">
        <v>25.35</v>
      </c>
      <c r="H23" s="20">
        <v>31.73</v>
      </c>
      <c r="I23" s="20">
        <f t="shared" si="0"/>
        <v>68.78</v>
      </c>
      <c r="J23" s="18"/>
    </row>
    <row r="24" ht="30" customHeight="1" spans="1:10">
      <c r="A24" s="22">
        <v>1</v>
      </c>
      <c r="B24" s="16">
        <v>21032</v>
      </c>
      <c r="C24" s="16" t="s">
        <v>62</v>
      </c>
      <c r="D24" s="16" t="s">
        <v>63</v>
      </c>
      <c r="E24" s="16" t="s">
        <v>64</v>
      </c>
      <c r="F24" s="17">
        <v>20.4</v>
      </c>
      <c r="G24" s="17">
        <v>23.898</v>
      </c>
      <c r="H24" s="17">
        <v>34.13</v>
      </c>
      <c r="I24" s="17">
        <f t="shared" si="0"/>
        <v>78.428</v>
      </c>
      <c r="J24" s="15" t="s">
        <v>15</v>
      </c>
    </row>
    <row r="25" ht="30" customHeight="1" spans="1:10">
      <c r="A25" s="23">
        <v>2</v>
      </c>
      <c r="B25" s="19">
        <v>21032</v>
      </c>
      <c r="C25" s="19" t="s">
        <v>62</v>
      </c>
      <c r="D25" s="19" t="s">
        <v>65</v>
      </c>
      <c r="E25" s="19" t="s">
        <v>66</v>
      </c>
      <c r="F25" s="20">
        <v>19.2</v>
      </c>
      <c r="G25" s="20">
        <v>24.3</v>
      </c>
      <c r="H25" s="20">
        <v>31.6</v>
      </c>
      <c r="I25" s="20">
        <f>SUM(F25:H25)</f>
        <v>75.1</v>
      </c>
      <c r="J25" s="18"/>
    </row>
    <row r="26" ht="30" customHeight="1" spans="1:10">
      <c r="A26" s="23">
        <v>3</v>
      </c>
      <c r="B26" s="19">
        <v>21032</v>
      </c>
      <c r="C26" s="19" t="s">
        <v>62</v>
      </c>
      <c r="D26" s="19" t="s">
        <v>67</v>
      </c>
      <c r="E26" s="19" t="s">
        <v>68</v>
      </c>
      <c r="F26" s="20">
        <v>19.5</v>
      </c>
      <c r="G26" s="20">
        <v>24.099</v>
      </c>
      <c r="H26" s="20">
        <v>31.2</v>
      </c>
      <c r="I26" s="20">
        <f>SUM(F26:H26)</f>
        <v>74.799</v>
      </c>
      <c r="J26" s="18"/>
    </row>
    <row r="27" ht="30" customHeight="1" spans="1:10">
      <c r="A27" s="22">
        <v>1</v>
      </c>
      <c r="B27" s="16">
        <v>21033</v>
      </c>
      <c r="C27" s="16" t="s">
        <v>69</v>
      </c>
      <c r="D27" s="16" t="s">
        <v>70</v>
      </c>
      <c r="E27" s="16" t="s">
        <v>71</v>
      </c>
      <c r="F27" s="17">
        <v>21</v>
      </c>
      <c r="G27" s="17">
        <v>26.001</v>
      </c>
      <c r="H27" s="17">
        <v>33.47</v>
      </c>
      <c r="I27" s="17">
        <f t="shared" si="0"/>
        <v>80.471</v>
      </c>
      <c r="J27" s="15" t="s">
        <v>15</v>
      </c>
    </row>
    <row r="28" ht="30" customHeight="1" spans="1:10">
      <c r="A28" s="23">
        <v>2</v>
      </c>
      <c r="B28" s="19">
        <v>21033</v>
      </c>
      <c r="C28" s="19" t="s">
        <v>69</v>
      </c>
      <c r="D28" s="19" t="s">
        <v>72</v>
      </c>
      <c r="E28" s="19" t="s">
        <v>73</v>
      </c>
      <c r="F28" s="20">
        <v>16.5</v>
      </c>
      <c r="G28" s="20">
        <v>24.501</v>
      </c>
      <c r="H28" s="20">
        <v>30.8</v>
      </c>
      <c r="I28" s="20">
        <f>SUM(F28:H28)</f>
        <v>71.801</v>
      </c>
      <c r="J28" s="18"/>
    </row>
    <row r="29" ht="30" customHeight="1" spans="1:10">
      <c r="A29" s="23">
        <v>3</v>
      </c>
      <c r="B29" s="19">
        <v>21033</v>
      </c>
      <c r="C29" s="19" t="s">
        <v>69</v>
      </c>
      <c r="D29" s="19" t="s">
        <v>74</v>
      </c>
      <c r="E29" s="19" t="s">
        <v>75</v>
      </c>
      <c r="F29" s="20">
        <v>17.4</v>
      </c>
      <c r="G29" s="20">
        <v>24.549</v>
      </c>
      <c r="H29" s="20">
        <v>29.2</v>
      </c>
      <c r="I29" s="20">
        <f>SUM(F29:H29)</f>
        <v>71.149</v>
      </c>
      <c r="J29" s="18"/>
    </row>
    <row r="30" ht="30" customHeight="1" spans="1:10">
      <c r="A30" s="22">
        <v>1</v>
      </c>
      <c r="B30" s="16">
        <v>21034</v>
      </c>
      <c r="C30" s="16" t="s">
        <v>76</v>
      </c>
      <c r="D30" s="16" t="s">
        <v>77</v>
      </c>
      <c r="E30" s="16" t="s">
        <v>78</v>
      </c>
      <c r="F30" s="17">
        <v>20.7</v>
      </c>
      <c r="G30" s="17">
        <v>24</v>
      </c>
      <c r="H30" s="17">
        <v>33.6</v>
      </c>
      <c r="I30" s="17">
        <f>SUM(F30:H30)</f>
        <v>78.3</v>
      </c>
      <c r="J30" s="15" t="s">
        <v>15</v>
      </c>
    </row>
    <row r="31" ht="30" customHeight="1" spans="1:10">
      <c r="A31" s="23">
        <v>2</v>
      </c>
      <c r="B31" s="19">
        <v>21034</v>
      </c>
      <c r="C31" s="19" t="s">
        <v>76</v>
      </c>
      <c r="D31" s="19" t="s">
        <v>79</v>
      </c>
      <c r="E31" s="19" t="s">
        <v>80</v>
      </c>
      <c r="F31" s="20">
        <v>21.6</v>
      </c>
      <c r="G31" s="20">
        <v>24.1</v>
      </c>
      <c r="H31" s="20">
        <v>30.93</v>
      </c>
      <c r="I31" s="20">
        <f>SUM(F31:H31)</f>
        <v>76.63</v>
      </c>
      <c r="J31" s="18"/>
    </row>
    <row r="32" ht="30" customHeight="1" spans="1:10">
      <c r="A32" s="23">
        <v>3</v>
      </c>
      <c r="B32" s="19">
        <v>21034</v>
      </c>
      <c r="C32" s="19" t="s">
        <v>76</v>
      </c>
      <c r="D32" s="19" t="s">
        <v>81</v>
      </c>
      <c r="E32" s="19" t="s">
        <v>82</v>
      </c>
      <c r="F32" s="20">
        <v>20.1</v>
      </c>
      <c r="G32" s="20">
        <v>24.3</v>
      </c>
      <c r="H32" s="20">
        <v>31.87</v>
      </c>
      <c r="I32" s="20">
        <f t="shared" si="0"/>
        <v>76.27</v>
      </c>
      <c r="J32" s="18"/>
    </row>
    <row r="33" ht="30" customHeight="1" spans="1:10">
      <c r="A33" s="22">
        <v>1</v>
      </c>
      <c r="B33" s="16">
        <v>21035</v>
      </c>
      <c r="C33" s="16" t="s">
        <v>83</v>
      </c>
      <c r="D33" s="16" t="s">
        <v>84</v>
      </c>
      <c r="E33" s="16" t="s">
        <v>85</v>
      </c>
      <c r="F33" s="17">
        <v>15.9</v>
      </c>
      <c r="G33" s="17">
        <v>19.89</v>
      </c>
      <c r="H33" s="17">
        <v>33.07</v>
      </c>
      <c r="I33" s="17">
        <f>SUM(F33:H33)</f>
        <v>68.86</v>
      </c>
      <c r="J33" s="15" t="s">
        <v>15</v>
      </c>
    </row>
    <row r="34" ht="30" customHeight="1" spans="1:10">
      <c r="A34" s="22">
        <v>2</v>
      </c>
      <c r="B34" s="16">
        <v>21035</v>
      </c>
      <c r="C34" s="16" t="s">
        <v>83</v>
      </c>
      <c r="D34" s="16" t="s">
        <v>86</v>
      </c>
      <c r="E34" s="16" t="s">
        <v>87</v>
      </c>
      <c r="F34" s="17">
        <v>8.7</v>
      </c>
      <c r="G34" s="17">
        <v>24.798</v>
      </c>
      <c r="H34" s="17">
        <v>32.67</v>
      </c>
      <c r="I34" s="17">
        <f>SUM(F34:H34)</f>
        <v>66.168</v>
      </c>
      <c r="J34" s="15" t="s">
        <v>15</v>
      </c>
    </row>
    <row r="35" ht="30" customHeight="1" spans="1:10">
      <c r="A35" s="23">
        <v>3</v>
      </c>
      <c r="B35" s="19">
        <v>21035</v>
      </c>
      <c r="C35" s="19" t="s">
        <v>83</v>
      </c>
      <c r="D35" s="19" t="s">
        <v>88</v>
      </c>
      <c r="E35" s="19" t="s">
        <v>89</v>
      </c>
      <c r="F35" s="20">
        <v>15</v>
      </c>
      <c r="G35" s="20">
        <v>18.9</v>
      </c>
      <c r="H35" s="20">
        <v>31.6</v>
      </c>
      <c r="I35" s="20">
        <f>SUM(F35:H35)</f>
        <v>65.5</v>
      </c>
      <c r="J35" s="18"/>
    </row>
    <row r="36" ht="30" customHeight="1" spans="1:10">
      <c r="A36" s="23">
        <v>4</v>
      </c>
      <c r="B36" s="19">
        <v>21035</v>
      </c>
      <c r="C36" s="19" t="s">
        <v>83</v>
      </c>
      <c r="D36" s="19" t="s">
        <v>90</v>
      </c>
      <c r="E36" s="19" t="s">
        <v>91</v>
      </c>
      <c r="F36" s="20">
        <v>18</v>
      </c>
      <c r="G36" s="20">
        <v>16.299</v>
      </c>
      <c r="H36" s="20">
        <v>31.07</v>
      </c>
      <c r="I36" s="20">
        <f>SUM(F36:H36)</f>
        <v>65.369</v>
      </c>
      <c r="J36" s="18"/>
    </row>
    <row r="37" ht="30" customHeight="1" spans="1:10">
      <c r="A37" s="23">
        <v>5</v>
      </c>
      <c r="B37" s="19">
        <v>21035</v>
      </c>
      <c r="C37" s="19" t="s">
        <v>83</v>
      </c>
      <c r="D37" s="19" t="s">
        <v>92</v>
      </c>
      <c r="E37" s="19" t="s">
        <v>93</v>
      </c>
      <c r="F37" s="20">
        <v>14.7</v>
      </c>
      <c r="G37" s="20">
        <v>4.599</v>
      </c>
      <c r="H37" s="20">
        <v>30.4</v>
      </c>
      <c r="I37" s="20">
        <f>SUM(F37:H37)</f>
        <v>49.699</v>
      </c>
      <c r="J37" s="30"/>
    </row>
    <row r="38" ht="30" customHeight="1" spans="1:10">
      <c r="A38" s="23"/>
      <c r="B38" s="19">
        <v>21035</v>
      </c>
      <c r="C38" s="19" t="s">
        <v>83</v>
      </c>
      <c r="D38" s="19" t="s">
        <v>94</v>
      </c>
      <c r="E38" s="19" t="s">
        <v>95</v>
      </c>
      <c r="F38" s="20">
        <v>20.1</v>
      </c>
      <c r="G38" s="20">
        <v>26.49</v>
      </c>
      <c r="H38" s="21" t="s">
        <v>25</v>
      </c>
      <c r="I38" s="20">
        <f>SUM(F38:H38)</f>
        <v>46.59</v>
      </c>
      <c r="J38" s="18"/>
    </row>
    <row r="39" ht="30" customHeight="1" spans="1:10">
      <c r="A39" s="23"/>
      <c r="B39" s="19">
        <v>21035</v>
      </c>
      <c r="C39" s="19" t="s">
        <v>83</v>
      </c>
      <c r="D39" s="19" t="s">
        <v>96</v>
      </c>
      <c r="E39" s="19" t="s">
        <v>97</v>
      </c>
      <c r="F39" s="20">
        <v>14.7</v>
      </c>
      <c r="G39" s="20">
        <v>26.598</v>
      </c>
      <c r="H39" s="21" t="s">
        <v>25</v>
      </c>
      <c r="I39" s="20">
        <f>SUM(F39:H39)</f>
        <v>41.298</v>
      </c>
      <c r="J39" s="18"/>
    </row>
    <row r="40" ht="30" customHeight="1" spans="1:10">
      <c r="A40" s="23"/>
      <c r="B40" s="19">
        <v>21035</v>
      </c>
      <c r="C40" s="19" t="s">
        <v>83</v>
      </c>
      <c r="D40" s="19" t="s">
        <v>98</v>
      </c>
      <c r="E40" s="19" t="s">
        <v>99</v>
      </c>
      <c r="F40" s="20">
        <v>15</v>
      </c>
      <c r="G40" s="20">
        <v>15.99</v>
      </c>
      <c r="H40" s="21" t="s">
        <v>100</v>
      </c>
      <c r="I40" s="20">
        <f>SUM(F40:H40)</f>
        <v>30.99</v>
      </c>
      <c r="J40" s="30"/>
    </row>
    <row r="41" ht="30" customHeight="1" spans="1:10">
      <c r="A41" s="23"/>
      <c r="B41" s="19">
        <v>21035</v>
      </c>
      <c r="C41" s="19" t="s">
        <v>83</v>
      </c>
      <c r="D41" s="19" t="s">
        <v>101</v>
      </c>
      <c r="E41" s="19" t="s">
        <v>102</v>
      </c>
      <c r="F41" s="20">
        <v>15.3</v>
      </c>
      <c r="G41" s="20">
        <v>14.799</v>
      </c>
      <c r="H41" s="21" t="s">
        <v>25</v>
      </c>
      <c r="I41" s="20">
        <f>SUM(F41:H41)</f>
        <v>30.099</v>
      </c>
      <c r="J41" s="30"/>
    </row>
    <row r="42" ht="30" customHeight="1" spans="1:10">
      <c r="A42" s="22">
        <v>1</v>
      </c>
      <c r="B42" s="16">
        <v>21036</v>
      </c>
      <c r="C42" s="16" t="s">
        <v>103</v>
      </c>
      <c r="D42" s="16" t="s">
        <v>104</v>
      </c>
      <c r="E42" s="16" t="s">
        <v>105</v>
      </c>
      <c r="F42" s="17">
        <v>22.5</v>
      </c>
      <c r="G42" s="17">
        <v>21.699</v>
      </c>
      <c r="H42" s="17">
        <v>32.93</v>
      </c>
      <c r="I42" s="17">
        <f>SUM(F42:H42)</f>
        <v>77.129</v>
      </c>
      <c r="J42" s="15" t="s">
        <v>15</v>
      </c>
    </row>
    <row r="43" ht="30" customHeight="1" spans="1:10">
      <c r="A43" s="22">
        <v>2</v>
      </c>
      <c r="B43" s="16">
        <v>21036</v>
      </c>
      <c r="C43" s="16" t="s">
        <v>103</v>
      </c>
      <c r="D43" s="16" t="s">
        <v>106</v>
      </c>
      <c r="E43" s="16" t="s">
        <v>107</v>
      </c>
      <c r="F43" s="17">
        <v>23.1</v>
      </c>
      <c r="G43" s="17">
        <v>20.001</v>
      </c>
      <c r="H43" s="17">
        <v>34</v>
      </c>
      <c r="I43" s="17">
        <f>SUM(F43:H43)</f>
        <v>77.101</v>
      </c>
      <c r="J43" s="15" t="s">
        <v>15</v>
      </c>
    </row>
    <row r="44" ht="30" customHeight="1" spans="1:10">
      <c r="A44" s="23">
        <v>3</v>
      </c>
      <c r="B44" s="19">
        <v>21036</v>
      </c>
      <c r="C44" s="19" t="s">
        <v>103</v>
      </c>
      <c r="D44" s="19" t="s">
        <v>108</v>
      </c>
      <c r="E44" s="19" t="s">
        <v>109</v>
      </c>
      <c r="F44" s="20">
        <v>24</v>
      </c>
      <c r="G44" s="20">
        <v>17.601</v>
      </c>
      <c r="H44" s="20">
        <v>32.53</v>
      </c>
      <c r="I44" s="20">
        <f>SUM(F44:H44)</f>
        <v>74.131</v>
      </c>
      <c r="J44" s="18"/>
    </row>
    <row r="45" ht="30" customHeight="1" spans="1:10">
      <c r="A45" s="23">
        <v>4</v>
      </c>
      <c r="B45" s="19">
        <v>21036</v>
      </c>
      <c r="C45" s="19" t="s">
        <v>103</v>
      </c>
      <c r="D45" s="19" t="s">
        <v>110</v>
      </c>
      <c r="E45" s="19" t="s">
        <v>111</v>
      </c>
      <c r="F45" s="20">
        <v>17.4</v>
      </c>
      <c r="G45" s="20">
        <v>15.699</v>
      </c>
      <c r="H45" s="20">
        <v>32.67</v>
      </c>
      <c r="I45" s="20">
        <f>SUM(F45:H45)</f>
        <v>65.769</v>
      </c>
      <c r="J45" s="18"/>
    </row>
    <row r="46" s="2" customFormat="1" ht="30" customHeight="1" spans="1:10">
      <c r="A46" s="23">
        <v>5</v>
      </c>
      <c r="B46" s="24">
        <v>21036</v>
      </c>
      <c r="C46" s="24" t="s">
        <v>103</v>
      </c>
      <c r="D46" s="24" t="s">
        <v>112</v>
      </c>
      <c r="E46" s="24" t="s">
        <v>113</v>
      </c>
      <c r="F46" s="20">
        <v>20.1</v>
      </c>
      <c r="G46" s="20">
        <v>11.601</v>
      </c>
      <c r="H46" s="20">
        <v>33.07</v>
      </c>
      <c r="I46" s="20">
        <f>SUM(F46:H46)</f>
        <v>64.771</v>
      </c>
      <c r="J46" s="30"/>
    </row>
    <row r="47" ht="30" customHeight="1" spans="1:10">
      <c r="A47" s="23">
        <v>6</v>
      </c>
      <c r="B47" s="19">
        <v>21036</v>
      </c>
      <c r="C47" s="19" t="s">
        <v>103</v>
      </c>
      <c r="D47" s="19" t="s">
        <v>114</v>
      </c>
      <c r="E47" s="19" t="s">
        <v>115</v>
      </c>
      <c r="F47" s="20">
        <v>15</v>
      </c>
      <c r="G47" s="20">
        <v>17.199</v>
      </c>
      <c r="H47" s="20">
        <v>32.4</v>
      </c>
      <c r="I47" s="20">
        <f>SUM(F47:H47)</f>
        <v>64.599</v>
      </c>
      <c r="J47" s="18"/>
    </row>
    <row r="48" ht="30" customHeight="1" spans="1:10">
      <c r="A48" s="23"/>
      <c r="B48" s="19">
        <v>21036</v>
      </c>
      <c r="C48" s="19" t="s">
        <v>103</v>
      </c>
      <c r="D48" s="19" t="s">
        <v>116</v>
      </c>
      <c r="E48" s="19" t="s">
        <v>117</v>
      </c>
      <c r="F48" s="20">
        <v>17.7</v>
      </c>
      <c r="G48" s="20">
        <v>14.901</v>
      </c>
      <c r="H48" s="20" t="s">
        <v>118</v>
      </c>
      <c r="I48" s="20">
        <f>SUM(F48:H48)</f>
        <v>32.601</v>
      </c>
      <c r="J48" s="18"/>
    </row>
    <row r="49" ht="30" customHeight="1" spans="1:10">
      <c r="A49" s="22">
        <v>1</v>
      </c>
      <c r="B49" s="16">
        <v>21037</v>
      </c>
      <c r="C49" s="16" t="s">
        <v>119</v>
      </c>
      <c r="D49" s="16" t="s">
        <v>120</v>
      </c>
      <c r="E49" s="16" t="s">
        <v>121</v>
      </c>
      <c r="F49" s="25">
        <v>13.5</v>
      </c>
      <c r="G49" s="17">
        <v>24</v>
      </c>
      <c r="H49" s="17">
        <v>33.07</v>
      </c>
      <c r="I49" s="17">
        <f>SUM(F49:H49)</f>
        <v>70.57</v>
      </c>
      <c r="J49" s="15" t="s">
        <v>15</v>
      </c>
    </row>
    <row r="50" ht="30" customHeight="1" spans="1:10">
      <c r="A50" s="23">
        <v>2</v>
      </c>
      <c r="B50" s="19">
        <v>21037</v>
      </c>
      <c r="C50" s="19" t="s">
        <v>119</v>
      </c>
      <c r="D50" s="19" t="s">
        <v>122</v>
      </c>
      <c r="E50" s="19" t="s">
        <v>123</v>
      </c>
      <c r="F50" s="26">
        <v>18</v>
      </c>
      <c r="G50" s="20">
        <v>19.5</v>
      </c>
      <c r="H50" s="20">
        <v>32</v>
      </c>
      <c r="I50" s="20">
        <f>SUM(F50:H50)</f>
        <v>69.5</v>
      </c>
      <c r="J50" s="18"/>
    </row>
    <row r="51" ht="30" customHeight="1" spans="1:10">
      <c r="A51" s="23">
        <v>3</v>
      </c>
      <c r="B51" s="19">
        <v>21037</v>
      </c>
      <c r="C51" s="19" t="s">
        <v>119</v>
      </c>
      <c r="D51" s="19" t="s">
        <v>124</v>
      </c>
      <c r="E51" s="19" t="s">
        <v>125</v>
      </c>
      <c r="F51" s="26">
        <v>14.1</v>
      </c>
      <c r="G51" s="20">
        <v>22.5</v>
      </c>
      <c r="H51" s="20">
        <v>32.27</v>
      </c>
      <c r="I51" s="20">
        <f>SUM(F51:H51)</f>
        <v>68.87</v>
      </c>
      <c r="J51" s="18"/>
    </row>
    <row r="52" ht="39" customHeight="1" spans="1:10">
      <c r="A52" s="22">
        <v>1</v>
      </c>
      <c r="B52" s="16">
        <v>21038</v>
      </c>
      <c r="C52" s="16" t="s">
        <v>126</v>
      </c>
      <c r="D52" s="16" t="s">
        <v>127</v>
      </c>
      <c r="E52" s="16" t="s">
        <v>128</v>
      </c>
      <c r="F52" s="25">
        <v>19.5</v>
      </c>
      <c r="G52" s="17">
        <v>23.4</v>
      </c>
      <c r="H52" s="17">
        <v>32.53</v>
      </c>
      <c r="I52" s="17">
        <f>SUM(F52:H52)</f>
        <v>75.43</v>
      </c>
      <c r="J52" s="15" t="s">
        <v>15</v>
      </c>
    </row>
    <row r="53" ht="39" customHeight="1" spans="1:10">
      <c r="A53" s="23">
        <v>2</v>
      </c>
      <c r="B53" s="19">
        <v>21038</v>
      </c>
      <c r="C53" s="19" t="s">
        <v>126</v>
      </c>
      <c r="D53" s="19" t="s">
        <v>129</v>
      </c>
      <c r="E53" s="19" t="s">
        <v>130</v>
      </c>
      <c r="F53" s="26">
        <v>17.4</v>
      </c>
      <c r="G53" s="20">
        <v>22.5</v>
      </c>
      <c r="H53" s="20">
        <v>33.07</v>
      </c>
      <c r="I53" s="20">
        <f>SUM(F53:H53)</f>
        <v>72.97</v>
      </c>
      <c r="J53" s="18"/>
    </row>
    <row r="54" ht="39" customHeight="1" spans="1:10">
      <c r="A54" s="23">
        <v>3</v>
      </c>
      <c r="B54" s="19">
        <v>21038</v>
      </c>
      <c r="C54" s="19" t="s">
        <v>126</v>
      </c>
      <c r="D54" s="19" t="s">
        <v>131</v>
      </c>
      <c r="E54" s="19" t="s">
        <v>132</v>
      </c>
      <c r="F54" s="26">
        <v>19.2</v>
      </c>
      <c r="G54" s="20">
        <v>16.5</v>
      </c>
      <c r="H54" s="20">
        <v>30.53</v>
      </c>
      <c r="I54" s="20">
        <f>SUM(F54:H54)</f>
        <v>66.23</v>
      </c>
      <c r="J54" s="18"/>
    </row>
    <row r="55" ht="30" customHeight="1" spans="1:10">
      <c r="A55" s="22">
        <v>1</v>
      </c>
      <c r="B55" s="16">
        <v>21039</v>
      </c>
      <c r="C55" s="16" t="s">
        <v>133</v>
      </c>
      <c r="D55" s="16" t="s">
        <v>134</v>
      </c>
      <c r="E55" s="16" t="s">
        <v>135</v>
      </c>
      <c r="F55" s="25">
        <v>17.1</v>
      </c>
      <c r="G55" s="17">
        <v>28.599</v>
      </c>
      <c r="H55" s="17">
        <f>VLOOKUP(D55,'[1]21039护理'!$C$7:$I$100,7,0)</f>
        <v>31.73</v>
      </c>
      <c r="I55" s="17">
        <f>SUM(F55:H55)</f>
        <v>77.429</v>
      </c>
      <c r="J55" s="15" t="s">
        <v>15</v>
      </c>
    </row>
    <row r="56" ht="30" customHeight="1" spans="1:10">
      <c r="A56" s="22">
        <v>2</v>
      </c>
      <c r="B56" s="16">
        <v>21039</v>
      </c>
      <c r="C56" s="16" t="s">
        <v>133</v>
      </c>
      <c r="D56" s="16" t="s">
        <v>136</v>
      </c>
      <c r="E56" s="16" t="s">
        <v>137</v>
      </c>
      <c r="F56" s="25">
        <v>18.15</v>
      </c>
      <c r="G56" s="17">
        <v>28.59</v>
      </c>
      <c r="H56" s="17">
        <f>VLOOKUP(D56,'[1]21039护理'!$C$7:$I$100,7,0)</f>
        <v>30.4</v>
      </c>
      <c r="I56" s="17">
        <f>SUM(F56:H56)</f>
        <v>77.14</v>
      </c>
      <c r="J56" s="15" t="s">
        <v>15</v>
      </c>
    </row>
    <row r="57" ht="30" customHeight="1" spans="1:10">
      <c r="A57" s="22">
        <v>3</v>
      </c>
      <c r="B57" s="16">
        <v>21039</v>
      </c>
      <c r="C57" s="16" t="s">
        <v>133</v>
      </c>
      <c r="D57" s="16" t="s">
        <v>138</v>
      </c>
      <c r="E57" s="16" t="s">
        <v>139</v>
      </c>
      <c r="F57" s="25">
        <v>15</v>
      </c>
      <c r="G57" s="17">
        <v>28.2</v>
      </c>
      <c r="H57" s="17">
        <f>VLOOKUP(D57,'[1]21039护理'!$C$7:$I$100,7,0)</f>
        <v>33.07</v>
      </c>
      <c r="I57" s="17">
        <f>SUM(F57:H57)</f>
        <v>76.27</v>
      </c>
      <c r="J57" s="15" t="s">
        <v>15</v>
      </c>
    </row>
    <row r="58" ht="30" customHeight="1" spans="1:10">
      <c r="A58" s="22">
        <v>4</v>
      </c>
      <c r="B58" s="16">
        <v>21039</v>
      </c>
      <c r="C58" s="16" t="s">
        <v>133</v>
      </c>
      <c r="D58" s="16" t="s">
        <v>140</v>
      </c>
      <c r="E58" s="16" t="s">
        <v>141</v>
      </c>
      <c r="F58" s="25">
        <v>15.45</v>
      </c>
      <c r="G58" s="17">
        <v>26.199</v>
      </c>
      <c r="H58" s="17">
        <f>VLOOKUP(D58,'[1]21039护理'!$C$7:$I$100,7,0)</f>
        <v>33.87</v>
      </c>
      <c r="I58" s="17">
        <f>SUM(F58:H58)</f>
        <v>75.519</v>
      </c>
      <c r="J58" s="15" t="s">
        <v>15</v>
      </c>
    </row>
    <row r="59" ht="30" customHeight="1" spans="1:10">
      <c r="A59" s="22">
        <v>5</v>
      </c>
      <c r="B59" s="16">
        <v>21039</v>
      </c>
      <c r="C59" s="16" t="s">
        <v>133</v>
      </c>
      <c r="D59" s="16" t="s">
        <v>142</v>
      </c>
      <c r="E59" s="16" t="s">
        <v>143</v>
      </c>
      <c r="F59" s="25">
        <v>16.35</v>
      </c>
      <c r="G59" s="17">
        <v>26.85</v>
      </c>
      <c r="H59" s="17">
        <f>VLOOKUP(D59,'[1]21039护理'!$C$7:$I$100,7,0)</f>
        <v>32</v>
      </c>
      <c r="I59" s="17">
        <f>SUM(F59:H59)</f>
        <v>75.2</v>
      </c>
      <c r="J59" s="15" t="s">
        <v>15</v>
      </c>
    </row>
    <row r="60" ht="30" customHeight="1" spans="1:10">
      <c r="A60" s="22">
        <v>6</v>
      </c>
      <c r="B60" s="16">
        <v>21039</v>
      </c>
      <c r="C60" s="16" t="s">
        <v>133</v>
      </c>
      <c r="D60" s="16" t="s">
        <v>144</v>
      </c>
      <c r="E60" s="16" t="s">
        <v>145</v>
      </c>
      <c r="F60" s="25">
        <v>13.95</v>
      </c>
      <c r="G60" s="17">
        <v>26.79</v>
      </c>
      <c r="H60" s="17">
        <f>VLOOKUP(D60,'[1]21039护理'!$C$7:$I$100,7,0)</f>
        <v>34.4</v>
      </c>
      <c r="I60" s="17">
        <f>SUM(F60:H60)</f>
        <v>75.14</v>
      </c>
      <c r="J60" s="15" t="s">
        <v>15</v>
      </c>
    </row>
    <row r="61" ht="30" customHeight="1" spans="1:10">
      <c r="A61" s="22">
        <v>7</v>
      </c>
      <c r="B61" s="16">
        <v>21039</v>
      </c>
      <c r="C61" s="16" t="s">
        <v>133</v>
      </c>
      <c r="D61" s="16" t="s">
        <v>146</v>
      </c>
      <c r="E61" s="16" t="s">
        <v>147</v>
      </c>
      <c r="F61" s="25">
        <v>15</v>
      </c>
      <c r="G61" s="17">
        <v>24.93</v>
      </c>
      <c r="H61" s="17">
        <f>VLOOKUP(D61,'[1]21039护理'!$C$7:$I$100,7,0)</f>
        <v>34.8</v>
      </c>
      <c r="I61" s="17">
        <f>SUM(F61:H61)</f>
        <v>74.73</v>
      </c>
      <c r="J61" s="15" t="s">
        <v>15</v>
      </c>
    </row>
    <row r="62" ht="30" customHeight="1" spans="1:10">
      <c r="A62" s="22">
        <v>8</v>
      </c>
      <c r="B62" s="16">
        <v>21039</v>
      </c>
      <c r="C62" s="16" t="s">
        <v>133</v>
      </c>
      <c r="D62" s="16" t="s">
        <v>148</v>
      </c>
      <c r="E62" s="16" t="s">
        <v>149</v>
      </c>
      <c r="F62" s="25">
        <v>18.3</v>
      </c>
      <c r="G62" s="17">
        <v>23.799</v>
      </c>
      <c r="H62" s="17">
        <f>VLOOKUP(D62,'[1]21039护理'!$C$7:$I$100,7,0)</f>
        <v>32.53</v>
      </c>
      <c r="I62" s="17">
        <f>SUM(F62:H62)</f>
        <v>74.629</v>
      </c>
      <c r="J62" s="15" t="s">
        <v>15</v>
      </c>
    </row>
    <row r="63" ht="30" customHeight="1" spans="1:10">
      <c r="A63" s="22">
        <v>9</v>
      </c>
      <c r="B63" s="16">
        <v>21039</v>
      </c>
      <c r="C63" s="16" t="s">
        <v>133</v>
      </c>
      <c r="D63" s="16" t="s">
        <v>150</v>
      </c>
      <c r="E63" s="16" t="s">
        <v>151</v>
      </c>
      <c r="F63" s="25">
        <v>18.9</v>
      </c>
      <c r="G63" s="17">
        <v>25.599</v>
      </c>
      <c r="H63" s="17">
        <f>VLOOKUP(D63,'[1]21039护理'!$C$7:$I$100,7,0)</f>
        <v>30</v>
      </c>
      <c r="I63" s="17">
        <f>SUM(F63:H63)</f>
        <v>74.499</v>
      </c>
      <c r="J63" s="15" t="s">
        <v>15</v>
      </c>
    </row>
    <row r="64" ht="30" customHeight="1" spans="1:10">
      <c r="A64" s="22">
        <v>10</v>
      </c>
      <c r="B64" s="16">
        <v>21039</v>
      </c>
      <c r="C64" s="16" t="s">
        <v>133</v>
      </c>
      <c r="D64" s="16" t="s">
        <v>152</v>
      </c>
      <c r="E64" s="16" t="s">
        <v>153</v>
      </c>
      <c r="F64" s="25">
        <v>18</v>
      </c>
      <c r="G64" s="17">
        <v>23.898</v>
      </c>
      <c r="H64" s="17">
        <f>VLOOKUP(D64,'[1]21039护理'!$C$7:$I$100,7,0)</f>
        <v>30.67</v>
      </c>
      <c r="I64" s="17">
        <f>SUM(F64:H64)</f>
        <v>72.568</v>
      </c>
      <c r="J64" s="15" t="s">
        <v>15</v>
      </c>
    </row>
    <row r="65" ht="30" customHeight="1" spans="1:10">
      <c r="A65" s="23">
        <v>11</v>
      </c>
      <c r="B65" s="19">
        <v>21039</v>
      </c>
      <c r="C65" s="19" t="s">
        <v>133</v>
      </c>
      <c r="D65" s="19" t="s">
        <v>154</v>
      </c>
      <c r="E65" s="19" t="s">
        <v>155</v>
      </c>
      <c r="F65" s="26">
        <v>16.65</v>
      </c>
      <c r="G65" s="20">
        <v>23.049</v>
      </c>
      <c r="H65" s="20">
        <f>VLOOKUP(D65,'[1]21039护理'!$C$7:$I$100,7,0)</f>
        <v>32</v>
      </c>
      <c r="I65" s="20">
        <f>SUM(F65:H65)</f>
        <v>71.699</v>
      </c>
      <c r="J65" s="18"/>
    </row>
    <row r="66" ht="30" customHeight="1" spans="1:10">
      <c r="A66" s="23">
        <v>12</v>
      </c>
      <c r="B66" s="19">
        <v>21039</v>
      </c>
      <c r="C66" s="19" t="s">
        <v>133</v>
      </c>
      <c r="D66" s="19" t="s">
        <v>156</v>
      </c>
      <c r="E66" s="19" t="s">
        <v>157</v>
      </c>
      <c r="F66" s="26">
        <v>15</v>
      </c>
      <c r="G66" s="20">
        <v>24.399</v>
      </c>
      <c r="H66" s="20">
        <f>VLOOKUP(D66,'[1]21039护理'!$C$7:$I$100,7,0)</f>
        <v>32.13</v>
      </c>
      <c r="I66" s="20">
        <f>SUM(F66:H66)</f>
        <v>71.529</v>
      </c>
      <c r="J66" s="18"/>
    </row>
    <row r="67" ht="30" customHeight="1" spans="1:10">
      <c r="A67" s="23">
        <v>13</v>
      </c>
      <c r="B67" s="19">
        <v>21039</v>
      </c>
      <c r="C67" s="19" t="s">
        <v>133</v>
      </c>
      <c r="D67" s="19" t="s">
        <v>158</v>
      </c>
      <c r="E67" s="19" t="s">
        <v>159</v>
      </c>
      <c r="F67" s="26">
        <v>14.4</v>
      </c>
      <c r="G67" s="20">
        <v>23.499</v>
      </c>
      <c r="H67" s="20">
        <f>VLOOKUP(D67,'[1]21039护理'!$C$7:$I$100,7,0)</f>
        <v>32.8</v>
      </c>
      <c r="I67" s="20">
        <f>SUM(F67:H67)</f>
        <v>70.699</v>
      </c>
      <c r="J67" s="18"/>
    </row>
    <row r="68" ht="30" customHeight="1" spans="1:10">
      <c r="A68" s="23">
        <v>14</v>
      </c>
      <c r="B68" s="19">
        <v>21039</v>
      </c>
      <c r="C68" s="19" t="s">
        <v>133</v>
      </c>
      <c r="D68" s="19" t="s">
        <v>160</v>
      </c>
      <c r="E68" s="19" t="s">
        <v>161</v>
      </c>
      <c r="F68" s="26">
        <v>13.2</v>
      </c>
      <c r="G68" s="20">
        <v>25.68</v>
      </c>
      <c r="H68" s="20">
        <f>VLOOKUP(D68,'[1]21039护理'!$C$7:$I$100,7,0)</f>
        <v>31.33</v>
      </c>
      <c r="I68" s="20">
        <f>SUM(F68:H68)</f>
        <v>70.21</v>
      </c>
      <c r="J68" s="18"/>
    </row>
    <row r="69" ht="30" customHeight="1" spans="1:10">
      <c r="A69" s="23">
        <v>15</v>
      </c>
      <c r="B69" s="19">
        <v>21039</v>
      </c>
      <c r="C69" s="19" t="s">
        <v>133</v>
      </c>
      <c r="D69" s="19" t="s">
        <v>162</v>
      </c>
      <c r="E69" s="19" t="s">
        <v>163</v>
      </c>
      <c r="F69" s="26">
        <v>12.9</v>
      </c>
      <c r="G69" s="20">
        <v>25.299</v>
      </c>
      <c r="H69" s="20">
        <f>VLOOKUP(D69,'[1]21039护理'!$C$7:$I$100,7,0)</f>
        <v>31.2</v>
      </c>
      <c r="I69" s="20">
        <f>SUM(F69:H69)</f>
        <v>69.399</v>
      </c>
      <c r="J69" s="18"/>
    </row>
    <row r="70" ht="30" customHeight="1" spans="1:10">
      <c r="A70" s="23">
        <v>16</v>
      </c>
      <c r="B70" s="19">
        <v>21039</v>
      </c>
      <c r="C70" s="19" t="s">
        <v>133</v>
      </c>
      <c r="D70" s="19" t="s">
        <v>164</v>
      </c>
      <c r="E70" s="19" t="s">
        <v>165</v>
      </c>
      <c r="F70" s="26">
        <v>16.5</v>
      </c>
      <c r="G70" s="20">
        <v>21.999</v>
      </c>
      <c r="H70" s="20">
        <f>VLOOKUP(D70,'[1]21039护理'!$C$7:$I$100,7,0)</f>
        <v>30.8</v>
      </c>
      <c r="I70" s="20">
        <f>SUM(F70:H70)</f>
        <v>69.299</v>
      </c>
      <c r="J70" s="18"/>
    </row>
    <row r="71" ht="30" customHeight="1" spans="1:10">
      <c r="A71" s="23">
        <v>17</v>
      </c>
      <c r="B71" s="19">
        <v>21039</v>
      </c>
      <c r="C71" s="19" t="s">
        <v>133</v>
      </c>
      <c r="D71" s="19" t="s">
        <v>166</v>
      </c>
      <c r="E71" s="19" t="s">
        <v>167</v>
      </c>
      <c r="F71" s="26">
        <v>14.55</v>
      </c>
      <c r="G71" s="20">
        <v>24.9</v>
      </c>
      <c r="H71" s="20">
        <f>VLOOKUP(D71,'[1]21039护理'!$C$7:$I$100,7,0)</f>
        <v>29.73</v>
      </c>
      <c r="I71" s="20">
        <f>SUM(F71:H71)</f>
        <v>69.18</v>
      </c>
      <c r="J71" s="18"/>
    </row>
    <row r="72" ht="30" customHeight="1" spans="1:10">
      <c r="A72" s="23">
        <v>18</v>
      </c>
      <c r="B72" s="19">
        <v>21039</v>
      </c>
      <c r="C72" s="19" t="s">
        <v>133</v>
      </c>
      <c r="D72" s="19" t="s">
        <v>168</v>
      </c>
      <c r="E72" s="19" t="s">
        <v>169</v>
      </c>
      <c r="F72" s="26">
        <v>14.55</v>
      </c>
      <c r="G72" s="20">
        <v>27.18</v>
      </c>
      <c r="H72" s="20">
        <f>VLOOKUP(D72,'[1]21039护理'!$C$7:$I$100,7,0)</f>
        <v>26.93</v>
      </c>
      <c r="I72" s="20">
        <f>SUM(F72:H72)</f>
        <v>68.66</v>
      </c>
      <c r="J72" s="18"/>
    </row>
    <row r="73" ht="30" customHeight="1" spans="1:10">
      <c r="A73" s="23">
        <v>19</v>
      </c>
      <c r="B73" s="19">
        <v>21039</v>
      </c>
      <c r="C73" s="19" t="s">
        <v>133</v>
      </c>
      <c r="D73" s="19" t="s">
        <v>170</v>
      </c>
      <c r="E73" s="19" t="s">
        <v>171</v>
      </c>
      <c r="F73" s="26">
        <v>10.8</v>
      </c>
      <c r="G73" s="20">
        <v>26.7</v>
      </c>
      <c r="H73" s="20">
        <f>VLOOKUP(D73,'[1]21039护理'!$C$7:$I$100,7,0)</f>
        <v>30.8</v>
      </c>
      <c r="I73" s="20">
        <f>SUM(F73:H73)</f>
        <v>68.3</v>
      </c>
      <c r="J73" s="18"/>
    </row>
    <row r="74" ht="30" customHeight="1" spans="1:10">
      <c r="A74" s="23">
        <v>20</v>
      </c>
      <c r="B74" s="19">
        <v>21039</v>
      </c>
      <c r="C74" s="19" t="s">
        <v>133</v>
      </c>
      <c r="D74" s="19" t="s">
        <v>172</v>
      </c>
      <c r="E74" s="19" t="s">
        <v>173</v>
      </c>
      <c r="F74" s="26">
        <v>11.7</v>
      </c>
      <c r="G74" s="20">
        <v>23.199</v>
      </c>
      <c r="H74" s="20">
        <f>VLOOKUP(D74,'[1]21039护理'!$C$7:$I$100,7,0)</f>
        <v>33.2</v>
      </c>
      <c r="I74" s="20">
        <f>SUM(F74:H74)</f>
        <v>68.099</v>
      </c>
      <c r="J74" s="18"/>
    </row>
    <row r="75" ht="30" customHeight="1" spans="1:10">
      <c r="A75" s="23">
        <v>21</v>
      </c>
      <c r="B75" s="19">
        <v>21039</v>
      </c>
      <c r="C75" s="19" t="s">
        <v>133</v>
      </c>
      <c r="D75" s="19" t="s">
        <v>174</v>
      </c>
      <c r="E75" s="19" t="s">
        <v>175</v>
      </c>
      <c r="F75" s="26">
        <v>12</v>
      </c>
      <c r="G75" s="20">
        <v>23.949</v>
      </c>
      <c r="H75" s="20">
        <f>VLOOKUP(D75,'[1]21039护理'!$C$7:$I$100,7,0)</f>
        <v>32</v>
      </c>
      <c r="I75" s="20">
        <f>SUM(F75:H75)</f>
        <v>67.949</v>
      </c>
      <c r="J75" s="18"/>
    </row>
    <row r="76" ht="30" customHeight="1" spans="1:10">
      <c r="A76" s="23">
        <v>22</v>
      </c>
      <c r="B76" s="19">
        <v>21039</v>
      </c>
      <c r="C76" s="19" t="s">
        <v>133</v>
      </c>
      <c r="D76" s="19" t="s">
        <v>176</v>
      </c>
      <c r="E76" s="19" t="s">
        <v>177</v>
      </c>
      <c r="F76" s="26">
        <v>11.85</v>
      </c>
      <c r="G76" s="20">
        <v>22.299</v>
      </c>
      <c r="H76" s="20">
        <f>VLOOKUP(D76,'[1]21039护理'!$C$7:$I$100,7,0)</f>
        <v>33.6</v>
      </c>
      <c r="I76" s="20">
        <f>SUM(F76:H76)</f>
        <v>67.749</v>
      </c>
      <c r="J76" s="18"/>
    </row>
    <row r="77" ht="30" customHeight="1" spans="1:10">
      <c r="A77" s="23">
        <v>23</v>
      </c>
      <c r="B77" s="19">
        <v>21039</v>
      </c>
      <c r="C77" s="19" t="s">
        <v>133</v>
      </c>
      <c r="D77" s="19" t="s">
        <v>178</v>
      </c>
      <c r="E77" s="19" t="s">
        <v>179</v>
      </c>
      <c r="F77" s="26">
        <v>14.7</v>
      </c>
      <c r="G77" s="20">
        <v>21.6</v>
      </c>
      <c r="H77" s="20">
        <f>VLOOKUP(D77,'[1]21039护理'!$C$7:$I$100,7,0)</f>
        <v>31.07</v>
      </c>
      <c r="I77" s="20">
        <f>SUM(F77:H77)</f>
        <v>67.37</v>
      </c>
      <c r="J77" s="18"/>
    </row>
    <row r="78" ht="30" customHeight="1" spans="1:10">
      <c r="A78" s="23">
        <v>24</v>
      </c>
      <c r="B78" s="19">
        <v>21039</v>
      </c>
      <c r="C78" s="19" t="s">
        <v>133</v>
      </c>
      <c r="D78" s="19" t="s">
        <v>180</v>
      </c>
      <c r="E78" s="19" t="s">
        <v>181</v>
      </c>
      <c r="F78" s="26">
        <v>13.95</v>
      </c>
      <c r="G78" s="20">
        <v>23.301</v>
      </c>
      <c r="H78" s="20">
        <f>VLOOKUP(D78,'[1]21039护理'!$C$7:$I$100,7,0)</f>
        <v>29.6</v>
      </c>
      <c r="I78" s="20">
        <f>SUM(F78:H78)</f>
        <v>66.851</v>
      </c>
      <c r="J78" s="18"/>
    </row>
    <row r="79" ht="30" customHeight="1" spans="1:10">
      <c r="A79" s="23">
        <v>25</v>
      </c>
      <c r="B79" s="19">
        <v>21039</v>
      </c>
      <c r="C79" s="19" t="s">
        <v>133</v>
      </c>
      <c r="D79" s="19" t="s">
        <v>182</v>
      </c>
      <c r="E79" s="19" t="s">
        <v>183</v>
      </c>
      <c r="F79" s="26">
        <v>11.7</v>
      </c>
      <c r="G79" s="20">
        <v>23.1</v>
      </c>
      <c r="H79" s="20">
        <f>VLOOKUP(D79,'[1]21039护理'!$C$7:$I$100,7,0)</f>
        <v>31.33</v>
      </c>
      <c r="I79" s="20">
        <f>SUM(F79:H79)</f>
        <v>66.13</v>
      </c>
      <c r="J79" s="18"/>
    </row>
    <row r="80" ht="30" customHeight="1" spans="1:10">
      <c r="A80" s="23">
        <v>26</v>
      </c>
      <c r="B80" s="19">
        <v>21039</v>
      </c>
      <c r="C80" s="19" t="s">
        <v>133</v>
      </c>
      <c r="D80" s="19" t="s">
        <v>184</v>
      </c>
      <c r="E80" s="19" t="s">
        <v>185</v>
      </c>
      <c r="F80" s="26">
        <v>13.5</v>
      </c>
      <c r="G80" s="20">
        <v>22.299</v>
      </c>
      <c r="H80" s="20">
        <f>VLOOKUP(D80,'[1]21039护理'!$C$7:$I$100,7,0)</f>
        <v>30.27</v>
      </c>
      <c r="I80" s="20">
        <f>SUM(F80:H80)</f>
        <v>66.069</v>
      </c>
      <c r="J80" s="18"/>
    </row>
    <row r="81" ht="30" customHeight="1" spans="1:10">
      <c r="A81" s="23">
        <v>27</v>
      </c>
      <c r="B81" s="19">
        <v>21039</v>
      </c>
      <c r="C81" s="19" t="s">
        <v>133</v>
      </c>
      <c r="D81" s="19" t="s">
        <v>186</v>
      </c>
      <c r="E81" s="19" t="s">
        <v>187</v>
      </c>
      <c r="F81" s="26">
        <v>11.1</v>
      </c>
      <c r="G81" s="20">
        <v>23.4</v>
      </c>
      <c r="H81" s="20">
        <f>VLOOKUP(D81,'[1]21039护理'!$C$7:$I$100,7,0)</f>
        <v>31.2</v>
      </c>
      <c r="I81" s="20">
        <f>SUM(F81:H81)</f>
        <v>65.7</v>
      </c>
      <c r="J81" s="18"/>
    </row>
    <row r="82" ht="30" customHeight="1" spans="1:10">
      <c r="A82" s="23">
        <v>28</v>
      </c>
      <c r="B82" s="19">
        <v>21039</v>
      </c>
      <c r="C82" s="19" t="s">
        <v>133</v>
      </c>
      <c r="D82" s="19" t="s">
        <v>188</v>
      </c>
      <c r="E82" s="19" t="s">
        <v>189</v>
      </c>
      <c r="F82" s="26">
        <v>14.25</v>
      </c>
      <c r="G82" s="20">
        <v>20.1</v>
      </c>
      <c r="H82" s="20">
        <f>VLOOKUP(D82,'[1]21039护理'!$C$7:$I$100,7,0)</f>
        <v>31.2</v>
      </c>
      <c r="I82" s="20">
        <f>SUM(F82:H82)</f>
        <v>65.55</v>
      </c>
      <c r="J82" s="18"/>
    </row>
    <row r="83" ht="30" customHeight="1" spans="1:10">
      <c r="A83" s="23">
        <v>29</v>
      </c>
      <c r="B83" s="19">
        <v>21039</v>
      </c>
      <c r="C83" s="19" t="s">
        <v>133</v>
      </c>
      <c r="D83" s="19" t="s">
        <v>190</v>
      </c>
      <c r="E83" s="19" t="s">
        <v>191</v>
      </c>
      <c r="F83" s="26">
        <v>11.4</v>
      </c>
      <c r="G83" s="20">
        <v>22.749</v>
      </c>
      <c r="H83" s="20">
        <f>VLOOKUP(D83,'[1]21039护理'!$C$7:$I$100,7,0)</f>
        <v>30.53</v>
      </c>
      <c r="I83" s="20">
        <f>SUM(F83:H83)</f>
        <v>64.679</v>
      </c>
      <c r="J83" s="18"/>
    </row>
    <row r="84" ht="30" customHeight="1" spans="1:10">
      <c r="A84" s="23">
        <v>30</v>
      </c>
      <c r="B84" s="19">
        <v>21039</v>
      </c>
      <c r="C84" s="19" t="s">
        <v>133</v>
      </c>
      <c r="D84" s="19" t="s">
        <v>192</v>
      </c>
      <c r="E84" s="19" t="s">
        <v>193</v>
      </c>
      <c r="F84" s="26">
        <v>11.4</v>
      </c>
      <c r="G84" s="20">
        <v>23.4</v>
      </c>
      <c r="H84" s="20">
        <f>VLOOKUP(D84,'[1]21039护理'!$C$7:$I$100,7,0)</f>
        <v>29.6</v>
      </c>
      <c r="I84" s="20">
        <f>SUM(F84:H84)</f>
        <v>64.4</v>
      </c>
      <c r="J84" s="18"/>
    </row>
    <row r="85" ht="30" customHeight="1" spans="1:10">
      <c r="A85" s="23">
        <v>31</v>
      </c>
      <c r="B85" s="19">
        <v>21039</v>
      </c>
      <c r="C85" s="19" t="s">
        <v>133</v>
      </c>
      <c r="D85" s="19" t="s">
        <v>194</v>
      </c>
      <c r="E85" s="19" t="s">
        <v>195</v>
      </c>
      <c r="F85" s="26">
        <v>11.25</v>
      </c>
      <c r="G85" s="20">
        <v>25.44</v>
      </c>
      <c r="H85" s="20">
        <f>VLOOKUP(D85,'[1]21039护理'!$C$7:$I$100,7,0)</f>
        <v>27.6</v>
      </c>
      <c r="I85" s="20">
        <f>SUM(F85:H85)</f>
        <v>64.29</v>
      </c>
      <c r="J85" s="30"/>
    </row>
    <row r="86" ht="30" customHeight="1" spans="1:10">
      <c r="A86" s="23"/>
      <c r="B86" s="19">
        <v>21039</v>
      </c>
      <c r="C86" s="19" t="s">
        <v>133</v>
      </c>
      <c r="D86" s="19" t="s">
        <v>196</v>
      </c>
      <c r="E86" s="19" t="s">
        <v>197</v>
      </c>
      <c r="F86" s="26">
        <v>12.75</v>
      </c>
      <c r="G86" s="20">
        <v>23.1</v>
      </c>
      <c r="H86" s="21" t="s">
        <v>25</v>
      </c>
      <c r="I86" s="20"/>
      <c r="J86" s="30"/>
    </row>
  </sheetData>
  <autoFilter ref="A3:K86"/>
  <sortState ref="D55:I86">
    <sortCondition ref="I55:I86" descending="1"/>
  </sortState>
  <mergeCells count="1">
    <mergeCell ref="A1:J1"/>
  </mergeCells>
  <pageMargins left="0.75" right="0.75" top="0.75" bottom="0.669444444444445" header="0.349305555555556" footer="0.349305555555556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dcterms:created xsi:type="dcterms:W3CDTF">2021-07-06T08:39:00Z</dcterms:created>
  <dcterms:modified xsi:type="dcterms:W3CDTF">2021-07-06T11:03:03Z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